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2D802F3B-4E71-4E57-967C-CF536CC0E8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3" i="1" l="1"/>
  <c r="F172" i="1"/>
  <c r="F124" i="1"/>
  <c r="F125" i="1"/>
  <c r="F126" i="1"/>
  <c r="F127" i="1"/>
  <c r="F128" i="1"/>
  <c r="F129" i="1"/>
  <c r="F130" i="1"/>
  <c r="F123" i="1"/>
  <c r="F171" i="1"/>
  <c r="F170" i="1"/>
  <c r="F120" i="1"/>
  <c r="F121" i="1"/>
  <c r="F161" i="1" l="1"/>
  <c r="F114" i="1" l="1"/>
  <c r="F115" i="1"/>
  <c r="F116" i="1"/>
  <c r="F117" i="1"/>
  <c r="F118" i="1"/>
  <c r="F119" i="1"/>
  <c r="F160" i="1" l="1"/>
  <c r="F169" i="1" l="1"/>
  <c r="F168" i="1"/>
  <c r="F167" i="1"/>
  <c r="F166" i="1"/>
  <c r="F165" i="1"/>
  <c r="F164" i="1"/>
  <c r="F87" i="1" l="1"/>
  <c r="F88" i="1"/>
  <c r="F86" i="1"/>
  <c r="F159" i="1"/>
  <c r="F158" i="1" l="1"/>
  <c r="F157" i="1" l="1"/>
  <c r="F48" i="1" l="1"/>
  <c r="F19" i="1"/>
  <c r="F22" i="1"/>
  <c r="F59" i="1"/>
  <c r="F58" i="1"/>
  <c r="F57" i="1"/>
  <c r="F56" i="1"/>
  <c r="F55" i="1"/>
  <c r="F54" i="1" l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37" i="1" l="1"/>
  <c r="F95" i="1" l="1"/>
  <c r="F96" i="1"/>
  <c r="F97" i="1"/>
  <c r="F98" i="1"/>
  <c r="F99" i="1"/>
  <c r="F100" i="1"/>
  <c r="F101" i="1"/>
  <c r="F148" i="1" l="1"/>
  <c r="F135" i="1"/>
  <c r="F186" i="1" l="1"/>
  <c r="F181" i="1"/>
  <c r="F179" i="1"/>
  <c r="F178" i="1"/>
  <c r="F143" i="1"/>
  <c r="F142" i="1"/>
  <c r="F136" i="1"/>
  <c r="D136" i="1"/>
  <c r="C137" i="1"/>
  <c r="F109" i="1"/>
  <c r="F108" i="1"/>
  <c r="F103" i="1"/>
  <c r="F94" i="1"/>
  <c r="F93" i="1"/>
  <c r="F91" i="1"/>
  <c r="F84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</calcChain>
</file>

<file path=xl/sharedStrings.xml><?xml version="1.0" encoding="utf-8"?>
<sst xmlns="http://schemas.openxmlformats.org/spreadsheetml/2006/main" count="496" uniqueCount="220">
  <si>
    <t xml:space="preserve"> </t>
  </si>
  <si>
    <t xml:space="preserve">               Հաստատում եմ </t>
  </si>
  <si>
    <t xml:space="preserve">Քաջարան համայնքի ղեկավար՝ </t>
  </si>
  <si>
    <t xml:space="preserve">                        ______________________    Մ.Փարամազյան</t>
  </si>
  <si>
    <t xml:space="preserve">     ՔԱՋԱՐԱՆԻ    ՀԱՄԱՅՆՔԱՊԵՏԱՐԱՆԻ  </t>
  </si>
  <si>
    <t xml:space="preserve">ըստ բյուջետային ծախսերի գերատեսչական դասակարգման </t>
  </si>
  <si>
    <t xml:space="preserve">Անվանումը` օրենսդիր և գործադիր  մարմիններ, պետական կառավարում </t>
  </si>
  <si>
    <t>բաժին 01 խումբ 01  դաս 01  ծրագիր 51</t>
  </si>
  <si>
    <t>Ապրանքներ</t>
  </si>
  <si>
    <t>տուփ</t>
  </si>
  <si>
    <t>հատ</t>
  </si>
  <si>
    <t>30192121</t>
  </si>
  <si>
    <t>30192160</t>
  </si>
  <si>
    <t>30192100</t>
  </si>
  <si>
    <t>30197112</t>
  </si>
  <si>
    <t>30192125</t>
  </si>
  <si>
    <t>39831241</t>
  </si>
  <si>
    <t>Էլեկտրական շիկացման լամպ էկոնոմ</t>
  </si>
  <si>
    <t>39831240</t>
  </si>
  <si>
    <t>39831242</t>
  </si>
  <si>
    <t>39811100</t>
  </si>
  <si>
    <t>զույգ</t>
  </si>
  <si>
    <t>19641000</t>
  </si>
  <si>
    <t>42130000</t>
  </si>
  <si>
    <t>03121210</t>
  </si>
  <si>
    <t>դրամ</t>
  </si>
  <si>
    <t>ԳՀ</t>
  </si>
  <si>
    <t>Ծառայություններ</t>
  </si>
  <si>
    <t>65000000</t>
  </si>
  <si>
    <t>66510000</t>
  </si>
  <si>
    <t>55100000</t>
  </si>
  <si>
    <t>Անվանումը` Ընդհանուր բնույթի այլ ծառայություններ</t>
  </si>
  <si>
    <t>բաժին 01 խումբ 03  դաս 03  ծրագիր 55</t>
  </si>
  <si>
    <t>Աշխատանքներ</t>
  </si>
  <si>
    <t>Անվանումը` աղբահանում</t>
  </si>
  <si>
    <t>բաժին 05 խումբ 01  դաս 01  ծրագիր 51</t>
  </si>
  <si>
    <t>Անվանումը ՝ Բնակարանային շինարարության և կոմունալ ծառայություններ /այլ դասերի չպատկանող/</t>
  </si>
  <si>
    <t>բաժին 06 խումբ 06 դաս 01 ծրագիր 53</t>
  </si>
  <si>
    <t>ջրամատակարարման համակարգերի քլորացում</t>
  </si>
  <si>
    <t>Անվանումը` փողոցների լուսավորում</t>
  </si>
  <si>
    <t>բաժին 06 խումբ 04  դաս 01  ծրագիր 52</t>
  </si>
  <si>
    <t>71311280</t>
  </si>
  <si>
    <t xml:space="preserve">Անվանումը`  մշակույթ ,կրոն </t>
  </si>
  <si>
    <t>բաժին 08 խումբ 02  դաս 04  ծրագիր 51</t>
  </si>
  <si>
    <t>30192700</t>
  </si>
  <si>
    <t>Անվանումը`  հանգիստ և սպորտ</t>
  </si>
  <si>
    <t>բաժին 08 խումբ 01  դաս 01  ծրագիր 51</t>
  </si>
  <si>
    <t>Միջանցիկ կոդը` ըստ CPV դասակարգման</t>
  </si>
  <si>
    <t>Գնման ձև /ընթացակարգը/</t>
  </si>
  <si>
    <t>Չափման միավորը</t>
  </si>
  <si>
    <t>Միավորի գինը /ՀՀ դրամ/</t>
  </si>
  <si>
    <t xml:space="preserve">  Ընդամենը ծախսերը /ՀՀ դրամ/</t>
  </si>
  <si>
    <t>Քանակը</t>
  </si>
  <si>
    <t xml:space="preserve"> Անվանումը</t>
  </si>
  <si>
    <t xml:space="preserve">Գնման առարկայի </t>
  </si>
  <si>
    <t>սրիչ</t>
  </si>
  <si>
    <t>թղթադիր դարակ</t>
  </si>
  <si>
    <t>կոճգամ</t>
  </si>
  <si>
    <t>կպչուն էջանիշ</t>
  </si>
  <si>
    <t>ԷԱՃ</t>
  </si>
  <si>
    <t>4762800</t>
  </si>
  <si>
    <t>1</t>
  </si>
  <si>
    <t>Պատվիրատու՝ Քաջարանի համայնքապետարան</t>
  </si>
  <si>
    <t>ՄԱ</t>
  </si>
  <si>
    <t>30197220/1</t>
  </si>
  <si>
    <t>30197220/2</t>
  </si>
  <si>
    <t>39263531</t>
  </si>
  <si>
    <t>30140000</t>
  </si>
  <si>
    <t>30192130</t>
  </si>
  <si>
    <t>30192133</t>
  </si>
  <si>
    <t>24910000</t>
  </si>
  <si>
    <t>30197322</t>
  </si>
  <si>
    <t>30197620</t>
  </si>
  <si>
    <t>30193200</t>
  </si>
  <si>
    <t>30197120</t>
  </si>
  <si>
    <t>ամրակ մեծ</t>
  </si>
  <si>
    <t>ամրակ  փոքր</t>
  </si>
  <si>
    <t xml:space="preserve">գրասենյակային գիրք </t>
  </si>
  <si>
    <t xml:space="preserve">գրիչ գնդիկավոր </t>
  </si>
  <si>
    <t>գրիչ գնդիկավոր սեղանին ամրացվող</t>
  </si>
  <si>
    <t>դակիչ</t>
  </si>
  <si>
    <t>սեղմակ/32 մմ/</t>
  </si>
  <si>
    <t>սեղմակ/51 մմ/</t>
  </si>
  <si>
    <t>սեղմակ/19 մմ/</t>
  </si>
  <si>
    <t>թղթապանակ/արագակար/</t>
  </si>
  <si>
    <t>թղթապանակ/թելերով/</t>
  </si>
  <si>
    <t>թղթապանակ/ռեգիստր/ 4 սմ մատե</t>
  </si>
  <si>
    <t>թղթապանակ/ռեգիստր/ 8 սմ փայլուն</t>
  </si>
  <si>
    <t>արագակար պլաստիկ կազմով</t>
  </si>
  <si>
    <t>նշումների թուղթ ինքնակպչուն</t>
  </si>
  <si>
    <t>արագակար պլաստիկ կազմով գրպանով</t>
  </si>
  <si>
    <t xml:space="preserve">նշումների թուղթ </t>
  </si>
  <si>
    <t>սեղանի հաշվիչ մեքենա</t>
  </si>
  <si>
    <t xml:space="preserve">մատիտ </t>
  </si>
  <si>
    <t>շտրիխ գրիչ</t>
  </si>
  <si>
    <t>ռետին</t>
  </si>
  <si>
    <t xml:space="preserve">պոլիմերային ինքնակպչուն ժապավեն </t>
  </si>
  <si>
    <t>սոսինձ</t>
  </si>
  <si>
    <t>կարիչ N 24</t>
  </si>
  <si>
    <t>կարիչ N 10</t>
  </si>
  <si>
    <t>կարիչի մետաղալարե կապեր N 24</t>
  </si>
  <si>
    <t>կարիչի մետաղալարե կապեր N 10</t>
  </si>
  <si>
    <t>քանոն</t>
  </si>
  <si>
    <t xml:space="preserve">ֆայլ պոլիմերային </t>
  </si>
  <si>
    <t>մկրատ</t>
  </si>
  <si>
    <t>թուղթ օֆսեթային A4</t>
  </si>
  <si>
    <t>թուղթ օֆսեթային A5</t>
  </si>
  <si>
    <t>թուղթ օֆսեթային A3</t>
  </si>
  <si>
    <t>մարկեր գունավոր</t>
  </si>
  <si>
    <t>նշումների թղթի տակդիր</t>
  </si>
  <si>
    <t xml:space="preserve">գրչաման </t>
  </si>
  <si>
    <t>նոթատետր</t>
  </si>
  <si>
    <t>ավել</t>
  </si>
  <si>
    <t>օճառ</t>
  </si>
  <si>
    <t>հատակ լվանալու հեղուկ</t>
  </si>
  <si>
    <t>էլեկտրական շիկացման լամպ լեդ /3 վտ/</t>
  </si>
  <si>
    <t>էլեկտրական շիկացման լամպ լեդ /6 վտ/</t>
  </si>
  <si>
    <t>էլեկտրական շիկացման լամպ լեդ /12 վտ/</t>
  </si>
  <si>
    <t>սպասք լվանալու հեղուկ</t>
  </si>
  <si>
    <t>Կկենցաղային փոշի</t>
  </si>
  <si>
    <t>լվացքի փոշի</t>
  </si>
  <si>
    <t>զուգարանի թուղթ</t>
  </si>
  <si>
    <t>օդափոխիչ</t>
  </si>
  <si>
    <t>հատակ մաքրելու լաթ</t>
  </si>
  <si>
    <t>պատուհան մաքրելու լաթ</t>
  </si>
  <si>
    <t>պատուհան մաքրելու հեղուկ</t>
  </si>
  <si>
    <t>ձեռնոց</t>
  </si>
  <si>
    <t>մաքրող և մանրէազերծող հեղուկ</t>
  </si>
  <si>
    <t>անձեռոցիկ</t>
  </si>
  <si>
    <t>սպունգ</t>
  </si>
  <si>
    <t>կահույք մաքրելու և փայլեցնելու միջոց</t>
  </si>
  <si>
    <t>պոլիէթիլենային պարկ աղբի համար</t>
  </si>
  <si>
    <t>կողպեքի միջուկ</t>
  </si>
  <si>
    <t xml:space="preserve">ծաղկեպսակ </t>
  </si>
  <si>
    <t>էներգետիկ ծառայություններ</t>
  </si>
  <si>
    <t>կոմունալ ծառայություններ</t>
  </si>
  <si>
    <t>կապի  ծառայություններ</t>
  </si>
  <si>
    <t>ապահովագրական ծառայություններ</t>
  </si>
  <si>
    <t>համակարգչային  հաշվապահական ծրագրերի սպասարկում</t>
  </si>
  <si>
    <t>թերթերի և ամսագրերի բաժանորդագրություն</t>
  </si>
  <si>
    <t>մեքենաների և սարքավորումների ընթացիկ նորոգում և պահպանում</t>
  </si>
  <si>
    <t>հյուրանոցային ծառայություններ</t>
  </si>
  <si>
    <t>աշխատակազմի զարգացման ծառայություն</t>
  </si>
  <si>
    <t>տեղեկատվական թերթիկների պատրաստում և տպագրություն</t>
  </si>
  <si>
    <t>անասնաբուժական ծառայություններ</t>
  </si>
  <si>
    <t>գյուղատնտեսական ծառայություններ</t>
  </si>
  <si>
    <t>բակերի, կանաչապատ տարածքների պահպանում և մաքրում,փողոցների, պուրակների և ընդհանուր օգտագործման տարածքների  սանիտարական մաքրում, կոշտ կենցաղային թափոնների հեռացում</t>
  </si>
  <si>
    <t xml:space="preserve">բակերից, կանաչապատ տարածքներից,փողոցներից և ընդհանուր օգտագործման այլ տարածքներից կոշտ կենցաղային աղբի հեռացում  </t>
  </si>
  <si>
    <t>փողոցների լուսավորության սարքերի պահպանում</t>
  </si>
  <si>
    <t>մանկապարտեզի ավարտական խմբերի երեխաների  համար դպրոցական պարագաներ և գրենական պիտույքներ</t>
  </si>
  <si>
    <t>մշակութային միջոցառումներին և փառատոններին  մասնակցություն ունեցող անձանց համար նվերներ</t>
  </si>
  <si>
    <t>տոնական միջոցառումների կազմակերպում</t>
  </si>
  <si>
    <t>սպորտային միջոցառումների կազմակերպման ծառայություններ</t>
  </si>
  <si>
    <t>ներկայացուցչական ծառայություններ</t>
  </si>
  <si>
    <t>64000000</t>
  </si>
  <si>
    <t>50110000</t>
  </si>
  <si>
    <t>79981100</t>
  </si>
  <si>
    <t>Ծրագիրը` 2026թ. համայնքի բյուջեից իրականացվող</t>
  </si>
  <si>
    <t>Քաջարան համայնքի բոլոր փողոցներից,բակերից,պուրակներից և ընդհանուր օգտագործման այլ տարածքներից և կանաչապատ գոտիներից սանիտարական մաքրման ընթացքում,բնակչության կենսագործունեությունից առաջացած և աղբահարթակների հարևանությամբ կուտակված ոչ կենցաղային  աղբի փոխադրման և համայնքի կողմից սահմանված աղբավայրում տեղադրման աշխատանքներ</t>
  </si>
  <si>
    <t>1171200</t>
  </si>
  <si>
    <t xml:space="preserve">փողոցային լուսավորություն  </t>
  </si>
  <si>
    <t>Անվանումը ՝բակային տարածքների և  խաղահրապարակների հիմնանորոգում</t>
  </si>
  <si>
    <t xml:space="preserve">բաժին 06 խումբ 06 դաս 01 ծրագիրը 53 </t>
  </si>
  <si>
    <t>Քաջարան համայնքի Աբովյան 4 և 6 շենքերի հարակից այգու բարեկարգում</t>
  </si>
  <si>
    <t>ՀԲՄ</t>
  </si>
  <si>
    <t>Քաջարան համայնքապետարանի հարակից այգու բարեկարգում</t>
  </si>
  <si>
    <t>ԲՄ</t>
  </si>
  <si>
    <t>Քաջարան համայնքի Տերյան 3 և 4 հասցեների բակային տարածքի բարեկարգում</t>
  </si>
  <si>
    <t>դյուրակիր համակարգիչ /նոթբուք/</t>
  </si>
  <si>
    <t>բազմաֆունկցիոնալ տպիչ սարք</t>
  </si>
  <si>
    <t>30239170</t>
  </si>
  <si>
    <t>30211200</t>
  </si>
  <si>
    <t>Քաջարան համայնքի Աբովյան 4 և 6 շենքերի հարակից այգու բարեկարգման աշխատանքների կատարման որակի տեխնիկական հսկողություն</t>
  </si>
  <si>
    <t>71351540</t>
  </si>
  <si>
    <t>98111140</t>
  </si>
  <si>
    <t>Քաջարան համայնքի Աբովյան 4 և 6 շենքերի հարակից այգու բարեկարգման աշխատանքների կատարման հեղինակային հսկողություն</t>
  </si>
  <si>
    <t>Քաջարան համայնքապետարանի հարակից այգու բարեկարգման աշխատանքների կատարման որակի տեխնիկական հսկողություն</t>
  </si>
  <si>
    <t>Քաջարան համայնքապետարանի հարակից այգու բարեկարգման աշխատանքների կատարման հեղինակային հսկողություն</t>
  </si>
  <si>
    <t>Քաջարան համայնքի Տերյան 3 և 4 հասցեների բակային տարածքի բարեկարգման աշխատանքների կատարման որակի տեխնիկական հսկողություն</t>
  </si>
  <si>
    <t>Քաջարան համայնքի Տերյան 3 և 4 հասցեների բակային տարածքի բարեկարգման աշխատանքների կատարման հեղինակային հսկողություն</t>
  </si>
  <si>
    <t>37531200/1</t>
  </si>
  <si>
    <t>37531200/2</t>
  </si>
  <si>
    <t>37531200/3</t>
  </si>
  <si>
    <t>մանկական խաղահրապարակների կարուսելներ</t>
  </si>
  <si>
    <t>ԵՄ</t>
  </si>
  <si>
    <t>45311151/1</t>
  </si>
  <si>
    <t>Քաջարան համայնքի Շիրվանզադե փողոցին հարակից զբոսայգում շատրվանային համալիրի տեղադրման աշխատանքներ</t>
  </si>
  <si>
    <t>Անվանումը՝  Ճանապարհային տրանսպորտ</t>
  </si>
  <si>
    <t>բաժին 04 խումբ 05  դաս 01 ծրագիր 51</t>
  </si>
  <si>
    <t>45231177/1</t>
  </si>
  <si>
    <t>45231177/2</t>
  </si>
  <si>
    <t>45231177/3</t>
  </si>
  <si>
    <t>45231177/4</t>
  </si>
  <si>
    <t>45231177/5</t>
  </si>
  <si>
    <t>45231177/6</t>
  </si>
  <si>
    <t>Քաջարան համայնքի Կավճուտ գյուղի 3-րդ փողոցի ճանապարհի և  Բաբիկավան գյուղի 1-ին փողոցից դեպի դպրոց տանող ճանապարհի  վերակառուցում</t>
  </si>
  <si>
    <t>Քաջարան քաղաքի Խանջյան փ. 10 և 12 հասցեով բն.շենքերի հարակից տարածքների վերականգնում</t>
  </si>
  <si>
    <t>Քաջարան համայնքի Լեռնաձոր գյուղի 2-րդ և 4-րդ փողոցների հիմնանորոգում</t>
  </si>
  <si>
    <t>Քաջարան համայնքի Գետիշեն գյուղի 2-րդ փողոցի հիմնանորոգում</t>
  </si>
  <si>
    <t xml:space="preserve">Քաջարան համայնքի Գեղի գյուղի գլխավոր փողոցի վերակառուցում </t>
  </si>
  <si>
    <t>Քաջարան համայնքի Անդոկավան գյուղի 3-րդ  փողոցի հիմնանորոգում</t>
  </si>
  <si>
    <t>Քաջարան քաղաքի N2 սելավատարի վերականգնում և ամրացում</t>
  </si>
  <si>
    <t>45231177/7</t>
  </si>
  <si>
    <t>45231177/8</t>
  </si>
  <si>
    <t>Քաջարան քաղաքի Խանջյան-Տերյան փողոցի բակային հատվածից թիվ 1 բազմաբնակարան շենքից մինչև թիվ 3Ա բազմաբնակարան շենք բակային հատվածի, դեպի դպրոց տանող ճանապարհի, Տերյան փողոցի հենապատի վերակառուցման աշխատանքներ</t>
  </si>
  <si>
    <t>Քաջարան համայնքի Քաջարան քաղաքի Լեռնագործներ փողոցից դեպի Աբովյան փողոցի մայթերի և շենքի հարակից տարածքի վերականգնման աշխատանքներ</t>
  </si>
  <si>
    <t>Քաջարան համայնքի Անդոկավան գյուղի 3-րդ  փողոցի հիմնանորոգման աշխատանքների կատարման որակի տեխնիկական հսկողություն</t>
  </si>
  <si>
    <t>Քաջարան համայնքի Գեղի գյուղի գլխավոր փողոցի վերակառուցման աշխատանքների կատարման որակի տեխնիկական հսկողություն</t>
  </si>
  <si>
    <t>Քաջարան համայնքի Գետիշեն գյուղի 2-րդ փողոցի հիմնանորոգման աշխատանքների կատարման որակի տեխնիկական հսկողություն</t>
  </si>
  <si>
    <t>Քաջարան համայնքի Լեռնաձոր գյուղի 2-րդ և 4-րդ փողոցների հիմնանորոգման աշխատանքների կատարման որակի տեխնիկական հսկողություն</t>
  </si>
  <si>
    <t>Քաջարան քաղաքի Խանջյան փ. 10 և 12 հասցեով բն.շենքերի հարակից տարածքների վերականգնման աշխատանքների կատարման որակի տեխնիկական հսկողություն</t>
  </si>
  <si>
    <t>Քաջարան համայնքի Քաջարան քաղաքի Լեռնագործներ փողոցից դեպի Աբովյան փողոցի մայթերի և շենքի հարակից տարածքի վերականգնման աշխատանքների կատարման որակի տեխնիկական հսկողություն</t>
  </si>
  <si>
    <t>Քաջարան համայնքի Շիրվանզադե փողոցին հարակից զբոսայգում շատրվանային համալիրի տեղադրման աշխատանքների կատարման որակի տեխնիկական հսկողություն</t>
  </si>
  <si>
    <t>Քաջարան համայնքի Շիրվանզադե փողոցին հարակից զբոսայգում շատրվանային համալիրի տեղադրման աշխատանքների կատարման  հեղինակային հսկողություն</t>
  </si>
  <si>
    <t>Քաջարան քաղաքի Խանջյան-Տերյան փողոցի բակային հատվածից թիվ 1 բազմաբնակարան շենքից մինչև թիվ 3Ա բազմաբնակարան շենք բակային հատվածի, դեպի դպրոց տանող ճանապարհի, Տերյան փողոցի հենապատի վերակառուցման աշխատանքների կատարման որակի տեխնիկական հսկողություն</t>
  </si>
  <si>
    <t>Քաջարան քաղաքի Խանջյան-Տերյան փողոցի բակային հատվածից թիվ 1 բազմաբնակարան շենքից մինչև թիվ 3Ա բազմաբնակարան շենք բակային հատվածի, դեպի դպրոց տանող ճանապարհի, Տերյան փողոցի հենապատի վերակառուցման աշխատանքների կատարման  հեղինակային հսկողություն</t>
  </si>
  <si>
    <t>Քաջարան քաղաքի N2 սելավատարի վերականգնում և ամրացնաբ աշխատանքների կատարման որակի տեխնիկական հսկողություն</t>
  </si>
  <si>
    <t>Քաջարան քաղաքի N2 սելավատարի վերականգնում և ամրացնաբ աշխատանքների կատարման հեղինակային  հսկողություն</t>
  </si>
  <si>
    <t>17 հունիսի 2026թ</t>
  </si>
  <si>
    <t>2026 Թ․ ԳՆՈՒՄՆԵՐԻ  ՊԼԱՆԻ ՓՈՓԽՈՒԹՅՈՒՆ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</si>
</sst>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b/>
      <sz val="9"/>
      <color theme="1"/>
      <name val="GHEA Grapalat"/>
      <family val="3"/>
    </font>
    <font>
      <b/>
      <i/>
      <sz val="9"/>
      <color theme="1"/>
      <name val="GHEA Grapalat"/>
      <family val="3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84">
    <xf numFmtId="0" fontId="0" fillId="0" borderId="0" xfId="0"/>
    <xf numFmtId="49" fontId="5" fillId="3" borderId="1" xfId="1" applyNumberFormat="1" applyFont="1" applyFill="1" applyBorder="1" applyAlignment="1">
      <alignment horizontal="left"/>
    </xf>
    <xf numFmtId="0" fontId="2" fillId="0" borderId="0" xfId="1" applyFont="1" applyAlignment="1">
      <alignment horizontal="right"/>
    </xf>
    <xf numFmtId="49" fontId="4" fillId="0" borderId="1" xfId="1" applyNumberFormat="1" applyFont="1" applyBorder="1" applyAlignment="1">
      <alignment horizontal="left"/>
    </xf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0" applyFont="1"/>
    <xf numFmtId="0" fontId="2" fillId="0" borderId="1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3" fillId="3" borderId="0" xfId="0" applyFont="1" applyFill="1"/>
    <xf numFmtId="0" fontId="2" fillId="2" borderId="1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6" fillId="0" borderId="0" xfId="0" applyFont="1"/>
    <xf numFmtId="0" fontId="4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165" fontId="2" fillId="0" borderId="1" xfId="2" applyNumberFormat="1" applyFont="1" applyBorder="1" applyAlignment="1">
      <alignment horizontal="left" vertical="center" indent="1"/>
    </xf>
    <xf numFmtId="165" fontId="2" fillId="0" borderId="1" xfId="2" applyNumberFormat="1" applyFont="1" applyBorder="1" applyAlignment="1">
      <alignment vertical="center"/>
    </xf>
    <xf numFmtId="165" fontId="2" fillId="0" borderId="1" xfId="2" applyNumberFormat="1" applyFont="1" applyBorder="1" applyAlignment="1">
      <alignment horizontal="center" vertical="center"/>
    </xf>
    <xf numFmtId="165" fontId="3" fillId="0" borderId="0" xfId="0" applyNumberFormat="1" applyFont="1"/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left"/>
    </xf>
    <xf numFmtId="165" fontId="2" fillId="3" borderId="1" xfId="2" applyNumberFormat="1" applyFont="1" applyFill="1" applyBorder="1" applyAlignment="1">
      <alignment horizontal="left" vertical="center" indent="1"/>
    </xf>
    <xf numFmtId="49" fontId="5" fillId="3" borderId="14" xfId="1" applyNumberFormat="1" applyFont="1" applyFill="1" applyBorder="1" applyAlignment="1">
      <alignment horizontal="left"/>
    </xf>
    <xf numFmtId="0" fontId="2" fillId="2" borderId="1" xfId="1" applyFont="1" applyFill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165" fontId="2" fillId="3" borderId="1" xfId="2" applyNumberFormat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0" borderId="17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49" fontId="2" fillId="0" borderId="1" xfId="1" applyNumberFormat="1" applyFont="1" applyBorder="1" applyAlignment="1">
      <alignment horizontal="left" vertical="center" wrapText="1"/>
    </xf>
    <xf numFmtId="165" fontId="2" fillId="0" borderId="0" xfId="2" applyNumberFormat="1" applyFont="1"/>
    <xf numFmtId="165" fontId="2" fillId="0" borderId="0" xfId="2" applyNumberFormat="1" applyFont="1" applyAlignment="1">
      <alignment horizontal="right"/>
    </xf>
    <xf numFmtId="165" fontId="2" fillId="0" borderId="6" xfId="2" applyNumberFormat="1" applyFont="1" applyBorder="1"/>
    <xf numFmtId="165" fontId="2" fillId="0" borderId="11" xfId="2" applyNumberFormat="1" applyFont="1" applyBorder="1"/>
    <xf numFmtId="165" fontId="4" fillId="0" borderId="4" xfId="2" applyNumberFormat="1" applyFont="1" applyBorder="1" applyAlignment="1">
      <alignment horizontal="center" vertical="center" wrapText="1"/>
    </xf>
    <xf numFmtId="165" fontId="2" fillId="0" borderId="1" xfId="2" applyNumberFormat="1" applyFont="1" applyBorder="1" applyAlignment="1">
      <alignment horizontal="right"/>
    </xf>
    <xf numFmtId="165" fontId="2" fillId="3" borderId="1" xfId="2" applyNumberFormat="1" applyFont="1" applyFill="1" applyBorder="1" applyAlignment="1">
      <alignment horizontal="right"/>
    </xf>
    <xf numFmtId="165" fontId="2" fillId="0" borderId="1" xfId="2" applyNumberFormat="1" applyFont="1" applyBorder="1"/>
    <xf numFmtId="165" fontId="2" fillId="0" borderId="16" xfId="2" applyNumberFormat="1" applyFont="1" applyBorder="1"/>
    <xf numFmtId="165" fontId="2" fillId="0" borderId="19" xfId="2" applyNumberFormat="1" applyFont="1" applyBorder="1"/>
    <xf numFmtId="165" fontId="2" fillId="0" borderId="1" xfId="2" applyNumberFormat="1" applyFont="1" applyBorder="1" applyAlignment="1">
      <alignment horizontal="right" vertical="center" wrapText="1"/>
    </xf>
    <xf numFmtId="165" fontId="2" fillId="2" borderId="1" xfId="2" applyNumberFormat="1" applyFont="1" applyFill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165" fontId="4" fillId="0" borderId="1" xfId="2" applyNumberFormat="1" applyFont="1" applyBorder="1" applyAlignment="1">
      <alignment horizontal="left"/>
    </xf>
    <xf numFmtId="165" fontId="3" fillId="0" borderId="0" xfId="2" applyNumberFormat="1" applyFont="1"/>
    <xf numFmtId="165" fontId="2" fillId="0" borderId="1" xfId="2" applyNumberFormat="1" applyFont="1" applyBorder="1" applyAlignment="1">
      <alignment horizontal="left" vertical="center" indent="4"/>
    </xf>
    <xf numFmtId="165" fontId="2" fillId="3" borderId="1" xfId="2" applyNumberFormat="1" applyFont="1" applyFill="1" applyBorder="1"/>
    <xf numFmtId="165" fontId="2" fillId="0" borderId="1" xfId="2" applyNumberFormat="1" applyFont="1" applyBorder="1" applyAlignment="1">
      <alignment horizontal="center" vertical="center" wrapText="1"/>
    </xf>
    <xf numFmtId="165" fontId="2" fillId="2" borderId="1" xfId="2" applyNumberFormat="1" applyFont="1" applyFill="1" applyBorder="1"/>
    <xf numFmtId="0" fontId="4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2" fillId="0" borderId="14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165" fontId="6" fillId="0" borderId="1" xfId="2" applyNumberFormat="1" applyFont="1" applyBorder="1"/>
    <xf numFmtId="0" fontId="2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center"/>
    </xf>
    <xf numFmtId="165" fontId="2" fillId="4" borderId="1" xfId="2" applyNumberFormat="1" applyFont="1" applyFill="1" applyBorder="1"/>
    <xf numFmtId="165" fontId="2" fillId="4" borderId="1" xfId="2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/>
    </xf>
    <xf numFmtId="165" fontId="5" fillId="3" borderId="1" xfId="2" applyNumberFormat="1" applyFont="1" applyFill="1" applyBorder="1" applyAlignment="1">
      <alignment horizontal="left"/>
    </xf>
    <xf numFmtId="0" fontId="4" fillId="2" borderId="3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center"/>
    </xf>
    <xf numFmtId="165" fontId="4" fillId="2" borderId="2" xfId="2" applyNumberFormat="1" applyFont="1" applyFill="1" applyBorder="1" applyAlignment="1">
      <alignment horizontal="center"/>
    </xf>
    <xf numFmtId="0" fontId="5" fillId="0" borderId="16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2" fillId="3" borderId="14" xfId="1" applyFont="1" applyFill="1" applyBorder="1" applyAlignment="1">
      <alignment horizontal="center"/>
    </xf>
    <xf numFmtId="0" fontId="2" fillId="0" borderId="14" xfId="1" applyFont="1" applyBorder="1" applyAlignment="1">
      <alignment horizontal="center" vertical="center"/>
    </xf>
    <xf numFmtId="0" fontId="2" fillId="4" borderId="14" xfId="1" applyFont="1" applyFill="1" applyBorder="1" applyAlignment="1">
      <alignment horizontal="center"/>
    </xf>
    <xf numFmtId="49" fontId="2" fillId="0" borderId="14" xfId="1" applyNumberFormat="1" applyFont="1" applyBorder="1" applyAlignment="1">
      <alignment horizontal="center" vertical="center"/>
    </xf>
    <xf numFmtId="0" fontId="2" fillId="2" borderId="14" xfId="1" applyFont="1" applyFill="1" applyBorder="1" applyAlignment="1">
      <alignment horizontal="center"/>
    </xf>
    <xf numFmtId="49" fontId="4" fillId="0" borderId="14" xfId="1" applyNumberFormat="1" applyFont="1" applyBorder="1" applyAlignment="1">
      <alignment horizontal="left"/>
    </xf>
    <xf numFmtId="0" fontId="2" fillId="0" borderId="19" xfId="1" applyFont="1" applyBorder="1" applyAlignment="1">
      <alignment horizontal="left" wrapText="1"/>
    </xf>
    <xf numFmtId="0" fontId="2" fillId="0" borderId="0" xfId="1" applyFont="1" applyAlignment="1">
      <alignment vertical="center"/>
    </xf>
    <xf numFmtId="49" fontId="2" fillId="0" borderId="13" xfId="1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4" borderId="13" xfId="1" applyFont="1" applyFill="1" applyBorder="1" applyAlignment="1">
      <alignment vertical="center"/>
    </xf>
    <xf numFmtId="0" fontId="5" fillId="3" borderId="13" xfId="1" applyFont="1" applyFill="1" applyBorder="1" applyAlignment="1">
      <alignment vertical="center"/>
    </xf>
    <xf numFmtId="0" fontId="4" fillId="3" borderId="13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1" applyNumberFormat="1" applyFont="1" applyBorder="1" applyAlignment="1">
      <alignment vertical="center" wrapText="1"/>
    </xf>
    <xf numFmtId="49" fontId="2" fillId="0" borderId="18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13" xfId="1" applyFont="1" applyFill="1" applyBorder="1" applyAlignment="1">
      <alignment horizontal="left" vertical="center" wrapText="1"/>
    </xf>
    <xf numFmtId="49" fontId="2" fillId="3" borderId="13" xfId="1" applyNumberFormat="1" applyFont="1" applyFill="1" applyBorder="1" applyAlignment="1">
      <alignment horizontal="left"/>
    </xf>
    <xf numFmtId="49" fontId="2" fillId="3" borderId="1" xfId="1" applyNumberFormat="1" applyFont="1" applyFill="1" applyBorder="1" applyAlignment="1">
      <alignment horizontal="left"/>
    </xf>
    <xf numFmtId="0" fontId="2" fillId="3" borderId="2" xfId="1" applyFont="1" applyFill="1" applyBorder="1" applyAlignment="1">
      <alignment horizontal="left" wrapText="1"/>
    </xf>
    <xf numFmtId="0" fontId="2" fillId="3" borderId="2" xfId="1" applyFont="1" applyFill="1" applyBorder="1" applyAlignment="1">
      <alignment horizontal="center"/>
    </xf>
    <xf numFmtId="165" fontId="2" fillId="3" borderId="2" xfId="2" applyNumberFormat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49" fontId="2" fillId="0" borderId="23" xfId="1" applyNumberFormat="1" applyFont="1" applyBorder="1" applyAlignment="1">
      <alignment vertical="center" wrapText="1"/>
    </xf>
    <xf numFmtId="0" fontId="2" fillId="3" borderId="4" xfId="1" applyFont="1" applyFill="1" applyBorder="1" applyAlignment="1">
      <alignment horizontal="left" wrapText="1"/>
    </xf>
    <xf numFmtId="49" fontId="2" fillId="0" borderId="4" xfId="1" applyNumberFormat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/>
    </xf>
    <xf numFmtId="165" fontId="2" fillId="3" borderId="4" xfId="2" applyNumberFormat="1" applyFont="1" applyFill="1" applyBorder="1" applyAlignment="1">
      <alignment horizontal="center" vertical="center"/>
    </xf>
    <xf numFmtId="0" fontId="2" fillId="3" borderId="24" xfId="1" applyFont="1" applyFill="1" applyBorder="1" applyAlignment="1">
      <alignment horizontal="center" vertical="center"/>
    </xf>
    <xf numFmtId="0" fontId="5" fillId="3" borderId="14" xfId="1" applyFont="1" applyFill="1" applyBorder="1" applyAlignment="1">
      <alignment horizontal="left"/>
    </xf>
    <xf numFmtId="0" fontId="2" fillId="3" borderId="13" xfId="1" applyFont="1" applyFill="1" applyBorder="1" applyAlignment="1">
      <alignment horizontal="right" vertical="center" wrapText="1"/>
    </xf>
    <xf numFmtId="0" fontId="2" fillId="3" borderId="13" xfId="1" applyFont="1" applyFill="1" applyBorder="1"/>
    <xf numFmtId="0" fontId="2" fillId="3" borderId="1" xfId="1" applyFont="1" applyFill="1" applyBorder="1"/>
    <xf numFmtId="0" fontId="5" fillId="3" borderId="13" xfId="1" applyFont="1" applyFill="1" applyBorder="1"/>
    <xf numFmtId="0" fontId="5" fillId="3" borderId="1" xfId="1" applyFont="1" applyFill="1" applyBorder="1"/>
    <xf numFmtId="0" fontId="2" fillId="0" borderId="13" xfId="1" applyFont="1" applyBorder="1" applyAlignment="1">
      <alignment horizontal="left" vertical="center"/>
    </xf>
    <xf numFmtId="165" fontId="2" fillId="0" borderId="0" xfId="2" applyNumberFormat="1" applyFont="1" applyBorder="1"/>
    <xf numFmtId="0" fontId="4" fillId="0" borderId="23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center"/>
    </xf>
    <xf numFmtId="0" fontId="4" fillId="2" borderId="21" xfId="1" applyFont="1" applyFill="1" applyBorder="1" applyAlignment="1">
      <alignment vertical="center"/>
    </xf>
    <xf numFmtId="0" fontId="4" fillId="2" borderId="22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right" vertical="center" wrapText="1"/>
    </xf>
    <xf numFmtId="165" fontId="2" fillId="0" borderId="2" xfId="2" applyNumberFormat="1" applyFont="1" applyBorder="1"/>
    <xf numFmtId="0" fontId="2" fillId="4" borderId="23" xfId="1" applyFont="1" applyFill="1" applyBorder="1" applyAlignment="1">
      <alignment horizontal="left"/>
    </xf>
    <xf numFmtId="0" fontId="2" fillId="4" borderId="4" xfId="1" applyFont="1" applyFill="1" applyBorder="1" applyAlignment="1">
      <alignment horizontal="left"/>
    </xf>
    <xf numFmtId="0" fontId="2" fillId="4" borderId="4" xfId="1" applyFont="1" applyFill="1" applyBorder="1" applyAlignment="1">
      <alignment horizontal="center"/>
    </xf>
    <xf numFmtId="165" fontId="2" fillId="4" borderId="4" xfId="2" applyNumberFormat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right" vertical="center" wrapText="1"/>
    </xf>
    <xf numFmtId="0" fontId="2" fillId="3" borderId="16" xfId="1" applyFont="1" applyFill="1" applyBorder="1" applyAlignment="1">
      <alignment horizontal="left" wrapText="1"/>
    </xf>
    <xf numFmtId="0" fontId="2" fillId="3" borderId="16" xfId="1" applyFont="1" applyFill="1" applyBorder="1" applyAlignment="1">
      <alignment horizontal="center"/>
    </xf>
    <xf numFmtId="165" fontId="2" fillId="3" borderId="16" xfId="2" applyNumberFormat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right" vertical="center" wrapText="1"/>
    </xf>
    <xf numFmtId="0" fontId="2" fillId="3" borderId="19" xfId="1" applyFont="1" applyFill="1" applyBorder="1" applyAlignment="1">
      <alignment horizontal="left" wrapText="1"/>
    </xf>
    <xf numFmtId="0" fontId="2" fillId="3" borderId="19" xfId="1" applyFont="1" applyFill="1" applyBorder="1" applyAlignment="1">
      <alignment horizontal="center"/>
    </xf>
    <xf numFmtId="165" fontId="2" fillId="3" borderId="19" xfId="2" applyNumberFormat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165" fontId="2" fillId="0" borderId="25" xfId="2" applyNumberFormat="1" applyFont="1" applyBorder="1"/>
    <xf numFmtId="49" fontId="7" fillId="3" borderId="13" xfId="1" applyNumberFormat="1" applyFont="1" applyFill="1" applyBorder="1" applyAlignment="1">
      <alignment horizontal="left"/>
    </xf>
    <xf numFmtId="49" fontId="7" fillId="3" borderId="1" xfId="1" applyNumberFormat="1" applyFont="1" applyFill="1" applyBorder="1" applyAlignment="1">
      <alignment horizontal="left"/>
    </xf>
    <xf numFmtId="0" fontId="7" fillId="0" borderId="13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5" fillId="2" borderId="13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5" fillId="0" borderId="13" xfId="1" applyFont="1" applyBorder="1" applyAlignment="1">
      <alignment horizontal="left" wrapText="1"/>
    </xf>
    <xf numFmtId="0" fontId="5" fillId="0" borderId="1" xfId="1" applyFont="1" applyBorder="1" applyAlignment="1">
      <alignment horizontal="left" wrapText="1"/>
    </xf>
    <xf numFmtId="0" fontId="5" fillId="0" borderId="14" xfId="1" applyFont="1" applyBorder="1" applyAlignment="1">
      <alignment horizontal="left" wrapText="1"/>
    </xf>
    <xf numFmtId="0" fontId="5" fillId="0" borderId="13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5" fillId="0" borderId="14" xfId="1" applyFont="1" applyBorder="1" applyAlignment="1">
      <alignment horizontal="left"/>
    </xf>
    <xf numFmtId="49" fontId="5" fillId="3" borderId="1" xfId="1" applyNumberFormat="1" applyFont="1" applyFill="1" applyBorder="1" applyAlignment="1">
      <alignment horizontal="left"/>
    </xf>
    <xf numFmtId="49" fontId="4" fillId="3" borderId="13" xfId="1" applyNumberFormat="1" applyFont="1" applyFill="1" applyBorder="1" applyAlignment="1">
      <alignment horizontal="left"/>
    </xf>
    <xf numFmtId="49" fontId="4" fillId="3" borderId="1" xfId="1" applyNumberFormat="1" applyFont="1" applyFill="1" applyBorder="1" applyAlignment="1">
      <alignment horizontal="left"/>
    </xf>
    <xf numFmtId="0" fontId="4" fillId="0" borderId="13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49" fontId="5" fillId="0" borderId="1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49" fontId="4" fillId="0" borderId="13" xfId="1" applyNumberFormat="1" applyFont="1" applyBorder="1" applyAlignment="1">
      <alignment horizontal="left"/>
    </xf>
    <xf numFmtId="49" fontId="4" fillId="0" borderId="1" xfId="1" applyNumberFormat="1" applyFont="1" applyBorder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/>
    </xf>
    <xf numFmtId="0" fontId="2" fillId="0" borderId="6" xfId="1" applyFont="1" applyBorder="1" applyAlignment="1">
      <alignment horizontal="left"/>
    </xf>
    <xf numFmtId="0" fontId="2" fillId="0" borderId="8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10" xfId="1" applyFont="1" applyBorder="1"/>
    <xf numFmtId="0" fontId="2" fillId="0" borderId="11" xfId="1" applyFont="1" applyBorder="1"/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2" fillId="0" borderId="13" xfId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49" fontId="5" fillId="3" borderId="13" xfId="1" applyNumberFormat="1" applyFont="1" applyFill="1" applyBorder="1" applyAlignment="1">
      <alignment horizontal="left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2" fillId="0" borderId="13" xfId="1" applyNumberFormat="1" applyFont="1" applyBorder="1" applyAlignment="1">
      <alignment horizontal="right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7"/>
  <sheetViews>
    <sheetView tabSelected="1" topLeftCell="A148" zoomScale="80" zoomScaleNormal="80" workbookViewId="0">
      <selection activeCell="D10" sqref="D10"/>
    </sheetView>
  </sheetViews>
  <sheetFormatPr defaultColWidth="9.109375" defaultRowHeight="15.6" x14ac:dyDescent="0.35"/>
  <cols>
    <col min="1" max="1" width="15.109375" style="99" customWidth="1"/>
    <col min="2" max="2" width="43.88671875" style="64" customWidth="1"/>
    <col min="3" max="3" width="15.33203125" style="11" customWidth="1"/>
    <col min="4" max="4" width="11.33203125" style="6" customWidth="1"/>
    <col min="5" max="5" width="13.5546875" style="57" customWidth="1"/>
    <col min="6" max="6" width="22.5546875" style="57" customWidth="1"/>
    <col min="7" max="7" width="19" style="11" customWidth="1"/>
    <col min="8" max="8" width="13" style="6" bestFit="1" customWidth="1"/>
    <col min="9" max="16384" width="9.109375" style="6"/>
  </cols>
  <sheetData>
    <row r="1" spans="1:7" ht="22.5" customHeight="1" x14ac:dyDescent="0.35">
      <c r="A1" s="89" t="s">
        <v>0</v>
      </c>
      <c r="B1" s="5"/>
      <c r="C1" s="13"/>
      <c r="D1" s="4"/>
      <c r="E1" s="43"/>
      <c r="F1" s="43"/>
      <c r="G1" s="5" t="s">
        <v>1</v>
      </c>
    </row>
    <row r="2" spans="1:7" ht="19.5" customHeight="1" x14ac:dyDescent="0.35">
      <c r="A2" s="89"/>
      <c r="B2" s="5"/>
      <c r="C2" s="13"/>
      <c r="D2" s="4"/>
      <c r="E2" s="43"/>
      <c r="F2" s="165" t="s">
        <v>2</v>
      </c>
      <c r="G2" s="165"/>
    </row>
    <row r="3" spans="1:7" ht="20.25" customHeight="1" x14ac:dyDescent="0.35">
      <c r="A3" s="89"/>
      <c r="B3" s="5"/>
      <c r="C3" s="13"/>
      <c r="D3" s="4"/>
      <c r="E3" s="43"/>
      <c r="F3" s="165" t="s">
        <v>3</v>
      </c>
      <c r="G3" s="165"/>
    </row>
    <row r="4" spans="1:7" ht="20.25" customHeight="1" x14ac:dyDescent="0.35">
      <c r="A4" s="89"/>
      <c r="B4" s="5"/>
      <c r="C4" s="13"/>
      <c r="D4" s="4"/>
      <c r="E4" s="43"/>
      <c r="F4" s="44"/>
      <c r="G4" s="2" t="s">
        <v>218</v>
      </c>
    </row>
    <row r="5" spans="1:7" ht="15" customHeight="1" x14ac:dyDescent="0.35">
      <c r="A5" s="89"/>
      <c r="B5" s="5"/>
      <c r="C5" s="13"/>
      <c r="D5" s="4"/>
      <c r="E5" s="43"/>
      <c r="F5" s="44"/>
      <c r="G5" s="2"/>
    </row>
    <row r="6" spans="1:7" ht="20.25" hidden="1" customHeight="1" x14ac:dyDescent="0.35">
      <c r="A6" s="89"/>
      <c r="B6" s="5"/>
      <c r="C6" s="13"/>
      <c r="D6" s="4"/>
      <c r="E6" s="43"/>
      <c r="F6" s="44"/>
      <c r="G6" s="2"/>
    </row>
    <row r="7" spans="1:7" ht="20.25" customHeight="1" x14ac:dyDescent="0.35">
      <c r="A7" s="89"/>
      <c r="B7" s="5"/>
      <c r="C7" s="13"/>
      <c r="D7" s="4"/>
      <c r="E7" s="43"/>
      <c r="F7" s="44"/>
      <c r="G7" s="2"/>
    </row>
    <row r="8" spans="1:7" ht="18.75" customHeight="1" x14ac:dyDescent="0.35">
      <c r="A8" s="166" t="s">
        <v>4</v>
      </c>
      <c r="B8" s="166"/>
      <c r="C8" s="166"/>
      <c r="D8" s="166"/>
      <c r="E8" s="166"/>
      <c r="F8" s="166"/>
      <c r="G8" s="166"/>
    </row>
    <row r="9" spans="1:7" ht="16.2" thickBot="1" x14ac:dyDescent="0.4">
      <c r="A9" s="166" t="s">
        <v>219</v>
      </c>
      <c r="B9" s="166"/>
      <c r="C9" s="166"/>
      <c r="D9" s="166"/>
      <c r="E9" s="166"/>
      <c r="F9" s="166"/>
      <c r="G9" s="166"/>
    </row>
    <row r="10" spans="1:7" x14ac:dyDescent="0.35">
      <c r="A10" s="167" t="s">
        <v>62</v>
      </c>
      <c r="B10" s="168"/>
      <c r="C10" s="16"/>
      <c r="D10" s="17"/>
      <c r="E10" s="45"/>
      <c r="F10" s="45"/>
      <c r="G10" s="18"/>
    </row>
    <row r="11" spans="1:7" x14ac:dyDescent="0.35">
      <c r="A11" s="169" t="s">
        <v>5</v>
      </c>
      <c r="B11" s="170"/>
      <c r="C11" s="13"/>
      <c r="D11" s="13"/>
      <c r="E11" s="120"/>
      <c r="F11" s="120"/>
      <c r="G11" s="19"/>
    </row>
    <row r="12" spans="1:7" x14ac:dyDescent="0.35">
      <c r="A12" s="169" t="s">
        <v>157</v>
      </c>
      <c r="B12" s="170"/>
      <c r="C12" s="13"/>
      <c r="D12" s="13"/>
      <c r="E12" s="120"/>
      <c r="F12" s="120"/>
      <c r="G12" s="19"/>
    </row>
    <row r="13" spans="1:7" ht="16.2" thickBot="1" x14ac:dyDescent="0.4">
      <c r="A13" s="171" t="s">
        <v>54</v>
      </c>
      <c r="B13" s="172"/>
      <c r="C13" s="20"/>
      <c r="D13" s="20"/>
      <c r="E13" s="46"/>
      <c r="F13" s="46"/>
      <c r="G13" s="21"/>
    </row>
    <row r="14" spans="1:7" ht="34.200000000000003" x14ac:dyDescent="0.35">
      <c r="A14" s="121" t="s">
        <v>47</v>
      </c>
      <c r="B14" s="62" t="s">
        <v>53</v>
      </c>
      <c r="C14" s="15" t="s">
        <v>48</v>
      </c>
      <c r="D14" s="15" t="s">
        <v>49</v>
      </c>
      <c r="E14" s="47" t="s">
        <v>50</v>
      </c>
      <c r="F14" s="47" t="s">
        <v>51</v>
      </c>
      <c r="G14" s="122" t="s">
        <v>52</v>
      </c>
    </row>
    <row r="15" spans="1:7" ht="16.2" thickBot="1" x14ac:dyDescent="0.4">
      <c r="A15" s="123">
        <v>1</v>
      </c>
      <c r="B15" s="77">
        <v>2</v>
      </c>
      <c r="C15" s="78">
        <v>3</v>
      </c>
      <c r="D15" s="78">
        <v>4</v>
      </c>
      <c r="E15" s="79">
        <v>5</v>
      </c>
      <c r="F15" s="79">
        <v>6</v>
      </c>
      <c r="G15" s="124">
        <v>7</v>
      </c>
    </row>
    <row r="16" spans="1:7" x14ac:dyDescent="0.35">
      <c r="A16" s="173" t="s">
        <v>6</v>
      </c>
      <c r="B16" s="174"/>
      <c r="C16" s="80"/>
      <c r="D16" s="80"/>
      <c r="E16" s="51"/>
      <c r="F16" s="51"/>
      <c r="G16" s="38"/>
    </row>
    <row r="17" spans="1:8" s="14" customFormat="1" ht="13.2" x14ac:dyDescent="0.3">
      <c r="A17" s="175" t="s">
        <v>7</v>
      </c>
      <c r="B17" s="176"/>
      <c r="C17" s="66"/>
      <c r="D17" s="66"/>
      <c r="E17" s="67"/>
      <c r="F17" s="67"/>
      <c r="G17" s="81"/>
    </row>
    <row r="18" spans="1:8" x14ac:dyDescent="0.35">
      <c r="A18" s="145" t="s">
        <v>8</v>
      </c>
      <c r="B18" s="146"/>
      <c r="C18" s="146"/>
      <c r="D18" s="146"/>
      <c r="E18" s="146"/>
      <c r="F18" s="146"/>
      <c r="G18" s="147"/>
    </row>
    <row r="19" spans="1:8" x14ac:dyDescent="0.35">
      <c r="A19" s="90" t="s">
        <v>64</v>
      </c>
      <c r="B19" s="31" t="s">
        <v>75</v>
      </c>
      <c r="C19" s="8" t="s">
        <v>63</v>
      </c>
      <c r="D19" s="24" t="s">
        <v>9</v>
      </c>
      <c r="E19" s="26">
        <v>370</v>
      </c>
      <c r="F19" s="27">
        <f>G19*E19</f>
        <v>1850</v>
      </c>
      <c r="G19" s="39">
        <v>5</v>
      </c>
      <c r="H19" s="29"/>
    </row>
    <row r="20" spans="1:8" x14ac:dyDescent="0.35">
      <c r="A20" s="90" t="s">
        <v>65</v>
      </c>
      <c r="B20" s="31" t="s">
        <v>76</v>
      </c>
      <c r="C20" s="8" t="s">
        <v>63</v>
      </c>
      <c r="D20" s="24" t="s">
        <v>9</v>
      </c>
      <c r="E20" s="58">
        <v>180</v>
      </c>
      <c r="F20" s="27">
        <f t="shared" ref="F20:F57" si="0">G20*E20</f>
        <v>3600</v>
      </c>
      <c r="G20" s="39">
        <v>20</v>
      </c>
    </row>
    <row r="21" spans="1:8" x14ac:dyDescent="0.35">
      <c r="A21" s="90">
        <v>39263200</v>
      </c>
      <c r="B21" s="31" t="s">
        <v>77</v>
      </c>
      <c r="C21" s="8" t="s">
        <v>63</v>
      </c>
      <c r="D21" s="24" t="s">
        <v>10</v>
      </c>
      <c r="E21" s="26">
        <v>900</v>
      </c>
      <c r="F21" s="27">
        <f t="shared" si="0"/>
        <v>4500</v>
      </c>
      <c r="G21" s="39">
        <v>5</v>
      </c>
    </row>
    <row r="22" spans="1:8" x14ac:dyDescent="0.35">
      <c r="A22" s="90" t="s">
        <v>11</v>
      </c>
      <c r="B22" s="31" t="s">
        <v>78</v>
      </c>
      <c r="C22" s="8" t="s">
        <v>63</v>
      </c>
      <c r="D22" s="24" t="s">
        <v>10</v>
      </c>
      <c r="E22" s="26">
        <v>130</v>
      </c>
      <c r="F22" s="27">
        <f>G22*E22</f>
        <v>20800</v>
      </c>
      <c r="G22" s="39">
        <v>160</v>
      </c>
    </row>
    <row r="23" spans="1:8" x14ac:dyDescent="0.35">
      <c r="A23" s="90" t="s">
        <v>11</v>
      </c>
      <c r="B23" s="31" t="s">
        <v>79</v>
      </c>
      <c r="C23" s="8" t="s">
        <v>63</v>
      </c>
      <c r="D23" s="24" t="s">
        <v>10</v>
      </c>
      <c r="E23" s="26">
        <v>500</v>
      </c>
      <c r="F23" s="27">
        <f t="shared" si="0"/>
        <v>8500</v>
      </c>
      <c r="G23" s="39">
        <v>17</v>
      </c>
    </row>
    <row r="24" spans="1:8" x14ac:dyDescent="0.35">
      <c r="A24" s="90">
        <v>30197332</v>
      </c>
      <c r="B24" s="31" t="s">
        <v>80</v>
      </c>
      <c r="C24" s="8" t="s">
        <v>63</v>
      </c>
      <c r="D24" s="24" t="s">
        <v>10</v>
      </c>
      <c r="E24" s="26">
        <v>3000</v>
      </c>
      <c r="F24" s="27">
        <f t="shared" si="0"/>
        <v>9000</v>
      </c>
      <c r="G24" s="39">
        <v>3</v>
      </c>
    </row>
    <row r="25" spans="1:8" x14ac:dyDescent="0.35">
      <c r="A25" s="90">
        <v>39263520</v>
      </c>
      <c r="B25" s="31" t="s">
        <v>81</v>
      </c>
      <c r="C25" s="8" t="s">
        <v>63</v>
      </c>
      <c r="D25" s="24" t="s">
        <v>9</v>
      </c>
      <c r="E25" s="26">
        <v>600</v>
      </c>
      <c r="F25" s="27">
        <f t="shared" si="0"/>
        <v>1200</v>
      </c>
      <c r="G25" s="39">
        <v>2</v>
      </c>
    </row>
    <row r="26" spans="1:8" x14ac:dyDescent="0.35">
      <c r="A26" s="90" t="s">
        <v>66</v>
      </c>
      <c r="B26" s="31" t="s">
        <v>82</v>
      </c>
      <c r="C26" s="8" t="s">
        <v>63</v>
      </c>
      <c r="D26" s="24" t="s">
        <v>9</v>
      </c>
      <c r="E26" s="26">
        <v>1100</v>
      </c>
      <c r="F26" s="27">
        <f t="shared" si="0"/>
        <v>2200</v>
      </c>
      <c r="G26" s="39">
        <v>2</v>
      </c>
    </row>
    <row r="27" spans="1:8" x14ac:dyDescent="0.35">
      <c r="A27" s="90">
        <v>39263510</v>
      </c>
      <c r="B27" s="31" t="s">
        <v>83</v>
      </c>
      <c r="C27" s="8" t="s">
        <v>63</v>
      </c>
      <c r="D27" s="24" t="s">
        <v>9</v>
      </c>
      <c r="E27" s="26">
        <v>250</v>
      </c>
      <c r="F27" s="27">
        <f t="shared" si="0"/>
        <v>500</v>
      </c>
      <c r="G27" s="39">
        <v>2</v>
      </c>
    </row>
    <row r="28" spans="1:8" x14ac:dyDescent="0.35">
      <c r="A28" s="90">
        <v>30197232</v>
      </c>
      <c r="B28" s="31" t="s">
        <v>84</v>
      </c>
      <c r="C28" s="8" t="s">
        <v>63</v>
      </c>
      <c r="D28" s="24" t="s">
        <v>10</v>
      </c>
      <c r="E28" s="26">
        <v>120</v>
      </c>
      <c r="F28" s="27">
        <f t="shared" si="0"/>
        <v>3600</v>
      </c>
      <c r="G28" s="39">
        <v>30</v>
      </c>
    </row>
    <row r="29" spans="1:8" x14ac:dyDescent="0.35">
      <c r="A29" s="90">
        <v>30197233</v>
      </c>
      <c r="B29" s="31" t="s">
        <v>85</v>
      </c>
      <c r="C29" s="8" t="s">
        <v>63</v>
      </c>
      <c r="D29" s="24" t="s">
        <v>10</v>
      </c>
      <c r="E29" s="26">
        <v>120</v>
      </c>
      <c r="F29" s="27">
        <f t="shared" si="0"/>
        <v>12000</v>
      </c>
      <c r="G29" s="39">
        <v>100</v>
      </c>
    </row>
    <row r="30" spans="1:8" x14ac:dyDescent="0.35">
      <c r="A30" s="90">
        <v>30197234</v>
      </c>
      <c r="B30" s="31" t="s">
        <v>86</v>
      </c>
      <c r="C30" s="8" t="s">
        <v>63</v>
      </c>
      <c r="D30" s="24" t="s">
        <v>10</v>
      </c>
      <c r="E30" s="26">
        <v>900</v>
      </c>
      <c r="F30" s="27">
        <f t="shared" si="0"/>
        <v>9000</v>
      </c>
      <c r="G30" s="39">
        <v>10</v>
      </c>
    </row>
    <row r="31" spans="1:8" x14ac:dyDescent="0.35">
      <c r="A31" s="90">
        <v>30197234</v>
      </c>
      <c r="B31" s="31" t="s">
        <v>87</v>
      </c>
      <c r="C31" s="8" t="s">
        <v>63</v>
      </c>
      <c r="D31" s="24" t="s">
        <v>10</v>
      </c>
      <c r="E31" s="26">
        <v>900</v>
      </c>
      <c r="F31" s="27">
        <f t="shared" si="0"/>
        <v>63000</v>
      </c>
      <c r="G31" s="39">
        <v>70</v>
      </c>
    </row>
    <row r="32" spans="1:8" x14ac:dyDescent="0.35">
      <c r="A32" s="90">
        <v>22851100</v>
      </c>
      <c r="B32" s="31" t="s">
        <v>88</v>
      </c>
      <c r="C32" s="8" t="s">
        <v>63</v>
      </c>
      <c r="D32" s="24" t="s">
        <v>10</v>
      </c>
      <c r="E32" s="26">
        <v>200</v>
      </c>
      <c r="F32" s="27">
        <f t="shared" si="0"/>
        <v>6000</v>
      </c>
      <c r="G32" s="39">
        <v>30</v>
      </c>
    </row>
    <row r="33" spans="1:7" x14ac:dyDescent="0.35">
      <c r="A33" s="90">
        <v>22851100</v>
      </c>
      <c r="B33" s="31" t="s">
        <v>90</v>
      </c>
      <c r="C33" s="8" t="s">
        <v>63</v>
      </c>
      <c r="D33" s="24" t="s">
        <v>10</v>
      </c>
      <c r="E33" s="26">
        <v>200</v>
      </c>
      <c r="F33" s="27">
        <f t="shared" si="0"/>
        <v>6000</v>
      </c>
      <c r="G33" s="39">
        <v>30</v>
      </c>
    </row>
    <row r="34" spans="1:7" x14ac:dyDescent="0.35">
      <c r="A34" s="90">
        <v>30199420</v>
      </c>
      <c r="B34" s="31" t="s">
        <v>89</v>
      </c>
      <c r="C34" s="8" t="s">
        <v>63</v>
      </c>
      <c r="D34" s="24" t="s">
        <v>9</v>
      </c>
      <c r="E34" s="26">
        <v>200</v>
      </c>
      <c r="F34" s="27">
        <f t="shared" si="0"/>
        <v>8000</v>
      </c>
      <c r="G34" s="39">
        <v>40</v>
      </c>
    </row>
    <row r="35" spans="1:7" x14ac:dyDescent="0.35">
      <c r="A35" s="90">
        <v>30199430</v>
      </c>
      <c r="B35" s="31" t="s">
        <v>91</v>
      </c>
      <c r="C35" s="8" t="s">
        <v>63</v>
      </c>
      <c r="D35" s="24" t="s">
        <v>9</v>
      </c>
      <c r="E35" s="26">
        <v>1150</v>
      </c>
      <c r="F35" s="27">
        <f t="shared" si="0"/>
        <v>11500</v>
      </c>
      <c r="G35" s="39">
        <v>10</v>
      </c>
    </row>
    <row r="36" spans="1:7" x14ac:dyDescent="0.35">
      <c r="A36" s="90" t="s">
        <v>67</v>
      </c>
      <c r="B36" s="31" t="s">
        <v>92</v>
      </c>
      <c r="C36" s="8" t="s">
        <v>63</v>
      </c>
      <c r="D36" s="24" t="s">
        <v>10</v>
      </c>
      <c r="E36" s="26">
        <v>7500</v>
      </c>
      <c r="F36" s="27">
        <f t="shared" si="0"/>
        <v>22500</v>
      </c>
      <c r="G36" s="39">
        <v>3</v>
      </c>
    </row>
    <row r="37" spans="1:7" x14ac:dyDescent="0.35">
      <c r="A37" s="90" t="s">
        <v>68</v>
      </c>
      <c r="B37" s="31" t="s">
        <v>93</v>
      </c>
      <c r="C37" s="8" t="s">
        <v>63</v>
      </c>
      <c r="D37" s="24" t="s">
        <v>10</v>
      </c>
      <c r="E37" s="26">
        <v>150</v>
      </c>
      <c r="F37" s="27">
        <f t="shared" si="0"/>
        <v>10800</v>
      </c>
      <c r="G37" s="39">
        <v>72</v>
      </c>
    </row>
    <row r="38" spans="1:7" x14ac:dyDescent="0.35">
      <c r="A38" s="90" t="s">
        <v>12</v>
      </c>
      <c r="B38" s="31" t="s">
        <v>94</v>
      </c>
      <c r="C38" s="8" t="s">
        <v>63</v>
      </c>
      <c r="D38" s="24" t="s">
        <v>10</v>
      </c>
      <c r="E38" s="26">
        <v>250</v>
      </c>
      <c r="F38" s="27">
        <f t="shared" si="0"/>
        <v>6250</v>
      </c>
      <c r="G38" s="39">
        <v>25</v>
      </c>
    </row>
    <row r="39" spans="1:7" x14ac:dyDescent="0.35">
      <c r="A39" s="90" t="s">
        <v>13</v>
      </c>
      <c r="B39" s="31" t="s">
        <v>95</v>
      </c>
      <c r="C39" s="8" t="s">
        <v>63</v>
      </c>
      <c r="D39" s="24" t="s">
        <v>10</v>
      </c>
      <c r="E39" s="26">
        <v>150</v>
      </c>
      <c r="F39" s="27">
        <f t="shared" si="0"/>
        <v>1500</v>
      </c>
      <c r="G39" s="39">
        <v>10</v>
      </c>
    </row>
    <row r="40" spans="1:7" x14ac:dyDescent="0.35">
      <c r="A40" s="90" t="s">
        <v>69</v>
      </c>
      <c r="B40" s="31" t="s">
        <v>55</v>
      </c>
      <c r="C40" s="8" t="s">
        <v>63</v>
      </c>
      <c r="D40" s="24" t="s">
        <v>10</v>
      </c>
      <c r="E40" s="26">
        <v>200</v>
      </c>
      <c r="F40" s="27">
        <f t="shared" si="0"/>
        <v>2000</v>
      </c>
      <c r="G40" s="39">
        <v>10</v>
      </c>
    </row>
    <row r="41" spans="1:7" x14ac:dyDescent="0.35">
      <c r="A41" s="90">
        <v>30192210</v>
      </c>
      <c r="B41" s="31" t="s">
        <v>96</v>
      </c>
      <c r="C41" s="8" t="s">
        <v>63</v>
      </c>
      <c r="D41" s="24" t="s">
        <v>10</v>
      </c>
      <c r="E41" s="26">
        <v>250</v>
      </c>
      <c r="F41" s="27">
        <f t="shared" si="0"/>
        <v>2500</v>
      </c>
      <c r="G41" s="39">
        <v>10</v>
      </c>
    </row>
    <row r="42" spans="1:7" x14ac:dyDescent="0.35">
      <c r="A42" s="90" t="s">
        <v>70</v>
      </c>
      <c r="B42" s="31" t="s">
        <v>97</v>
      </c>
      <c r="C42" s="8" t="s">
        <v>63</v>
      </c>
      <c r="D42" s="24" t="s">
        <v>10</v>
      </c>
      <c r="E42" s="26">
        <v>200</v>
      </c>
      <c r="F42" s="27">
        <f t="shared" si="0"/>
        <v>8000</v>
      </c>
      <c r="G42" s="39">
        <v>40</v>
      </c>
    </row>
    <row r="43" spans="1:7" x14ac:dyDescent="0.35">
      <c r="A43" s="90" t="s">
        <v>71</v>
      </c>
      <c r="B43" s="31" t="s">
        <v>98</v>
      </c>
      <c r="C43" s="8" t="s">
        <v>63</v>
      </c>
      <c r="D43" s="24" t="s">
        <v>10</v>
      </c>
      <c r="E43" s="26">
        <v>1700</v>
      </c>
      <c r="F43" s="27">
        <f t="shared" si="0"/>
        <v>5100</v>
      </c>
      <c r="G43" s="39">
        <v>3</v>
      </c>
    </row>
    <row r="44" spans="1:7" x14ac:dyDescent="0.35">
      <c r="A44" s="90">
        <v>30197321</v>
      </c>
      <c r="B44" s="31" t="s">
        <v>99</v>
      </c>
      <c r="C44" s="8" t="s">
        <v>63</v>
      </c>
      <c r="D44" s="24" t="s">
        <v>10</v>
      </c>
      <c r="E44" s="26">
        <v>1100</v>
      </c>
      <c r="F44" s="27">
        <f t="shared" si="0"/>
        <v>3300</v>
      </c>
      <c r="G44" s="39">
        <v>3</v>
      </c>
    </row>
    <row r="45" spans="1:7" x14ac:dyDescent="0.35">
      <c r="A45" s="90" t="s">
        <v>14</v>
      </c>
      <c r="B45" s="31" t="s">
        <v>100</v>
      </c>
      <c r="C45" s="8" t="s">
        <v>63</v>
      </c>
      <c r="D45" s="24" t="s">
        <v>9</v>
      </c>
      <c r="E45" s="26">
        <v>200</v>
      </c>
      <c r="F45" s="27">
        <f t="shared" si="0"/>
        <v>4000</v>
      </c>
      <c r="G45" s="39">
        <v>20</v>
      </c>
    </row>
    <row r="46" spans="1:7" x14ac:dyDescent="0.35">
      <c r="A46" s="90">
        <v>30197111</v>
      </c>
      <c r="B46" s="31" t="s">
        <v>101</v>
      </c>
      <c r="C46" s="8" t="s">
        <v>63</v>
      </c>
      <c r="D46" s="24" t="s">
        <v>9</v>
      </c>
      <c r="E46" s="26">
        <v>120</v>
      </c>
      <c r="F46" s="27">
        <f t="shared" si="0"/>
        <v>2400</v>
      </c>
      <c r="G46" s="39">
        <v>20</v>
      </c>
    </row>
    <row r="47" spans="1:7" x14ac:dyDescent="0.35">
      <c r="A47" s="90">
        <v>39292530</v>
      </c>
      <c r="B47" s="31" t="s">
        <v>102</v>
      </c>
      <c r="C47" s="8" t="s">
        <v>63</v>
      </c>
      <c r="D47" s="24" t="s">
        <v>10</v>
      </c>
      <c r="E47" s="26">
        <v>270</v>
      </c>
      <c r="F47" s="27">
        <f t="shared" si="0"/>
        <v>1350</v>
      </c>
      <c r="G47" s="39">
        <v>5</v>
      </c>
    </row>
    <row r="48" spans="1:7" x14ac:dyDescent="0.35">
      <c r="A48" s="90">
        <v>30197231</v>
      </c>
      <c r="B48" s="31" t="s">
        <v>103</v>
      </c>
      <c r="C48" s="8" t="s">
        <v>63</v>
      </c>
      <c r="D48" s="24" t="s">
        <v>10</v>
      </c>
      <c r="E48" s="32">
        <v>25</v>
      </c>
      <c r="F48" s="27">
        <f>G48*E48</f>
        <v>125000</v>
      </c>
      <c r="G48" s="82">
        <v>5000</v>
      </c>
    </row>
    <row r="49" spans="1:7" x14ac:dyDescent="0.35">
      <c r="A49" s="90">
        <v>39241210</v>
      </c>
      <c r="B49" s="31" t="s">
        <v>104</v>
      </c>
      <c r="C49" s="8" t="s">
        <v>63</v>
      </c>
      <c r="D49" s="24" t="s">
        <v>10</v>
      </c>
      <c r="E49" s="26">
        <v>550</v>
      </c>
      <c r="F49" s="27">
        <f t="shared" si="0"/>
        <v>2750</v>
      </c>
      <c r="G49" s="39">
        <v>5</v>
      </c>
    </row>
    <row r="50" spans="1:7" x14ac:dyDescent="0.35">
      <c r="A50" s="90" t="s">
        <v>72</v>
      </c>
      <c r="B50" s="31" t="s">
        <v>105</v>
      </c>
      <c r="C50" s="8" t="s">
        <v>63</v>
      </c>
      <c r="D50" s="24" t="s">
        <v>9</v>
      </c>
      <c r="E50" s="26">
        <v>2500</v>
      </c>
      <c r="F50" s="27">
        <f t="shared" si="0"/>
        <v>525000</v>
      </c>
      <c r="G50" s="39">
        <v>210</v>
      </c>
    </row>
    <row r="51" spans="1:7" x14ac:dyDescent="0.35">
      <c r="A51" s="90">
        <v>30197650</v>
      </c>
      <c r="B51" s="31" t="s">
        <v>106</v>
      </c>
      <c r="C51" s="8" t="s">
        <v>63</v>
      </c>
      <c r="D51" s="24" t="s">
        <v>9</v>
      </c>
      <c r="E51" s="26">
        <v>1600</v>
      </c>
      <c r="F51" s="27">
        <f t="shared" si="0"/>
        <v>16000</v>
      </c>
      <c r="G51" s="39">
        <v>10</v>
      </c>
    </row>
    <row r="52" spans="1:7" x14ac:dyDescent="0.35">
      <c r="A52" s="90">
        <v>30197646</v>
      </c>
      <c r="B52" s="31" t="s">
        <v>107</v>
      </c>
      <c r="C52" s="8" t="s">
        <v>63</v>
      </c>
      <c r="D52" s="24" t="s">
        <v>9</v>
      </c>
      <c r="E52" s="26">
        <v>5500</v>
      </c>
      <c r="F52" s="27">
        <f t="shared" si="0"/>
        <v>16500</v>
      </c>
      <c r="G52" s="39">
        <v>3</v>
      </c>
    </row>
    <row r="53" spans="1:7" x14ac:dyDescent="0.35">
      <c r="A53" s="90" t="s">
        <v>15</v>
      </c>
      <c r="B53" s="31" t="s">
        <v>108</v>
      </c>
      <c r="C53" s="8" t="s">
        <v>63</v>
      </c>
      <c r="D53" s="24" t="s">
        <v>10</v>
      </c>
      <c r="E53" s="26">
        <v>300</v>
      </c>
      <c r="F53" s="27">
        <f t="shared" si="0"/>
        <v>9000</v>
      </c>
      <c r="G53" s="39">
        <v>30</v>
      </c>
    </row>
    <row r="54" spans="1:7" x14ac:dyDescent="0.35">
      <c r="A54" s="90" t="s">
        <v>73</v>
      </c>
      <c r="B54" s="31" t="s">
        <v>56</v>
      </c>
      <c r="C54" s="8" t="s">
        <v>63</v>
      </c>
      <c r="D54" s="24" t="s">
        <v>10</v>
      </c>
      <c r="E54" s="26">
        <v>4300</v>
      </c>
      <c r="F54" s="27">
        <f t="shared" si="0"/>
        <v>8600</v>
      </c>
      <c r="G54" s="39">
        <v>2</v>
      </c>
    </row>
    <row r="55" spans="1:7" x14ac:dyDescent="0.35">
      <c r="A55" s="90" t="s">
        <v>74</v>
      </c>
      <c r="B55" s="31" t="s">
        <v>57</v>
      </c>
      <c r="C55" s="8" t="s">
        <v>63</v>
      </c>
      <c r="D55" s="24" t="s">
        <v>9</v>
      </c>
      <c r="E55" s="28">
        <v>200</v>
      </c>
      <c r="F55" s="27">
        <f t="shared" si="0"/>
        <v>400</v>
      </c>
      <c r="G55" s="83">
        <v>2</v>
      </c>
    </row>
    <row r="56" spans="1:7" x14ac:dyDescent="0.35">
      <c r="A56" s="90" t="s">
        <v>44</v>
      </c>
      <c r="B56" s="31" t="s">
        <v>110</v>
      </c>
      <c r="C56" s="8" t="s">
        <v>63</v>
      </c>
      <c r="D56" s="24" t="s">
        <v>10</v>
      </c>
      <c r="E56" s="28">
        <v>450</v>
      </c>
      <c r="F56" s="27">
        <f t="shared" si="0"/>
        <v>1350</v>
      </c>
      <c r="G56" s="83">
        <v>3</v>
      </c>
    </row>
    <row r="57" spans="1:7" x14ac:dyDescent="0.35">
      <c r="A57" s="90" t="s">
        <v>44</v>
      </c>
      <c r="B57" s="31" t="s">
        <v>109</v>
      </c>
      <c r="C57" s="8" t="s">
        <v>63</v>
      </c>
      <c r="D57" s="24" t="s">
        <v>10</v>
      </c>
      <c r="E57" s="28">
        <v>1000</v>
      </c>
      <c r="F57" s="27">
        <f t="shared" si="0"/>
        <v>3000</v>
      </c>
      <c r="G57" s="83">
        <v>3</v>
      </c>
    </row>
    <row r="58" spans="1:7" x14ac:dyDescent="0.35">
      <c r="A58" s="90">
        <v>30192780</v>
      </c>
      <c r="B58" s="31" t="s">
        <v>58</v>
      </c>
      <c r="C58" s="8" t="s">
        <v>63</v>
      </c>
      <c r="D58" s="24" t="s">
        <v>9</v>
      </c>
      <c r="E58" s="28">
        <v>220</v>
      </c>
      <c r="F58" s="27">
        <f>G58*E58</f>
        <v>3300</v>
      </c>
      <c r="G58" s="83">
        <v>15</v>
      </c>
    </row>
    <row r="59" spans="1:7" x14ac:dyDescent="0.35">
      <c r="A59" s="90">
        <v>22811150</v>
      </c>
      <c r="B59" s="31" t="s">
        <v>111</v>
      </c>
      <c r="C59" s="8" t="s">
        <v>63</v>
      </c>
      <c r="D59" s="7" t="s">
        <v>10</v>
      </c>
      <c r="E59" s="50">
        <v>2500</v>
      </c>
      <c r="F59" s="27">
        <f>G59*E59</f>
        <v>25000</v>
      </c>
      <c r="G59" s="39">
        <v>10</v>
      </c>
    </row>
    <row r="60" spans="1:7" x14ac:dyDescent="0.35">
      <c r="A60" s="91"/>
      <c r="B60" s="31"/>
      <c r="C60" s="30"/>
      <c r="D60" s="7"/>
      <c r="E60" s="50"/>
      <c r="F60" s="59"/>
      <c r="G60" s="39"/>
    </row>
    <row r="61" spans="1:7" x14ac:dyDescent="0.35">
      <c r="A61" s="90">
        <v>39836000</v>
      </c>
      <c r="B61" s="31" t="s">
        <v>112</v>
      </c>
      <c r="C61" s="8"/>
      <c r="D61" s="7" t="s">
        <v>10</v>
      </c>
      <c r="E61" s="50">
        <v>800</v>
      </c>
      <c r="F61" s="48">
        <f>G61*E61</f>
        <v>7200</v>
      </c>
      <c r="G61" s="39">
        <v>9</v>
      </c>
    </row>
    <row r="62" spans="1:7" x14ac:dyDescent="0.35">
      <c r="A62" s="90" t="s">
        <v>16</v>
      </c>
      <c r="B62" s="31" t="s">
        <v>113</v>
      </c>
      <c r="C62" s="8" t="s">
        <v>63</v>
      </c>
      <c r="D62" s="7" t="s">
        <v>10</v>
      </c>
      <c r="E62" s="50">
        <v>320</v>
      </c>
      <c r="F62" s="48">
        <f t="shared" ref="F62:F80" si="1">G62*E62</f>
        <v>15360</v>
      </c>
      <c r="G62" s="39">
        <v>48</v>
      </c>
    </row>
    <row r="63" spans="1:7" x14ac:dyDescent="0.35">
      <c r="A63" s="90">
        <v>39831284</v>
      </c>
      <c r="B63" s="31" t="s">
        <v>114</v>
      </c>
      <c r="C63" s="8" t="s">
        <v>63</v>
      </c>
      <c r="D63" s="7" t="s">
        <v>10</v>
      </c>
      <c r="E63" s="50">
        <v>2500</v>
      </c>
      <c r="F63" s="48">
        <f t="shared" si="1"/>
        <v>90000</v>
      </c>
      <c r="G63" s="39">
        <v>36</v>
      </c>
    </row>
    <row r="64" spans="1:7" s="9" customFormat="1" x14ac:dyDescent="0.35">
      <c r="A64" s="90">
        <v>31521280</v>
      </c>
      <c r="B64" s="31" t="s">
        <v>115</v>
      </c>
      <c r="C64" s="8" t="s">
        <v>63</v>
      </c>
      <c r="D64" s="8" t="s">
        <v>10</v>
      </c>
      <c r="E64" s="59">
        <v>1200</v>
      </c>
      <c r="F64" s="49">
        <f t="shared" si="1"/>
        <v>12000</v>
      </c>
      <c r="G64" s="82">
        <v>10</v>
      </c>
    </row>
    <row r="65" spans="1:7" s="9" customFormat="1" x14ac:dyDescent="0.35">
      <c r="A65" s="90">
        <v>31521280</v>
      </c>
      <c r="B65" s="31" t="s">
        <v>116</v>
      </c>
      <c r="C65" s="8" t="s">
        <v>63</v>
      </c>
      <c r="D65" s="8" t="s">
        <v>10</v>
      </c>
      <c r="E65" s="59">
        <v>1800</v>
      </c>
      <c r="F65" s="49">
        <f t="shared" si="1"/>
        <v>18000</v>
      </c>
      <c r="G65" s="82">
        <v>10</v>
      </c>
    </row>
    <row r="66" spans="1:7" s="9" customFormat="1" x14ac:dyDescent="0.35">
      <c r="A66" s="90">
        <v>31521280</v>
      </c>
      <c r="B66" s="12" t="s">
        <v>117</v>
      </c>
      <c r="C66" s="7" t="s">
        <v>63</v>
      </c>
      <c r="D66" s="8" t="s">
        <v>10</v>
      </c>
      <c r="E66" s="59">
        <v>4500</v>
      </c>
      <c r="F66" s="49">
        <f t="shared" si="1"/>
        <v>54000</v>
      </c>
      <c r="G66" s="82">
        <v>12</v>
      </c>
    </row>
    <row r="67" spans="1:7" s="9" customFormat="1" x14ac:dyDescent="0.35">
      <c r="A67" s="90">
        <v>31521220</v>
      </c>
      <c r="B67" s="12" t="s">
        <v>17</v>
      </c>
      <c r="C67" s="7" t="s">
        <v>63</v>
      </c>
      <c r="D67" s="8" t="s">
        <v>10</v>
      </c>
      <c r="E67" s="59">
        <v>2500</v>
      </c>
      <c r="F67" s="49">
        <f t="shared" si="1"/>
        <v>60000</v>
      </c>
      <c r="G67" s="82">
        <v>24</v>
      </c>
    </row>
    <row r="68" spans="1:7" s="9" customFormat="1" x14ac:dyDescent="0.35">
      <c r="A68" s="90">
        <v>39831246</v>
      </c>
      <c r="B68" s="12" t="s">
        <v>118</v>
      </c>
      <c r="C68" s="7" t="s">
        <v>63</v>
      </c>
      <c r="D68" s="8" t="s">
        <v>10</v>
      </c>
      <c r="E68" s="59">
        <v>430</v>
      </c>
      <c r="F68" s="49">
        <f t="shared" si="1"/>
        <v>7740</v>
      </c>
      <c r="G68" s="82">
        <v>18</v>
      </c>
    </row>
    <row r="69" spans="1:7" s="9" customFormat="1" x14ac:dyDescent="0.35">
      <c r="A69" s="90" t="s">
        <v>18</v>
      </c>
      <c r="B69" s="12" t="s">
        <v>119</v>
      </c>
      <c r="C69" s="7" t="s">
        <v>63</v>
      </c>
      <c r="D69" s="8" t="s">
        <v>10</v>
      </c>
      <c r="E69" s="59">
        <v>400</v>
      </c>
      <c r="F69" s="49">
        <f t="shared" si="1"/>
        <v>4800</v>
      </c>
      <c r="G69" s="82">
        <v>12</v>
      </c>
    </row>
    <row r="70" spans="1:7" s="9" customFormat="1" x14ac:dyDescent="0.35">
      <c r="A70" s="90" t="s">
        <v>19</v>
      </c>
      <c r="B70" s="12" t="s">
        <v>120</v>
      </c>
      <c r="C70" s="7" t="s">
        <v>63</v>
      </c>
      <c r="D70" s="8" t="s">
        <v>10</v>
      </c>
      <c r="E70" s="59">
        <v>450</v>
      </c>
      <c r="F70" s="49">
        <f t="shared" si="1"/>
        <v>5400</v>
      </c>
      <c r="G70" s="82">
        <v>12</v>
      </c>
    </row>
    <row r="71" spans="1:7" s="9" customFormat="1" x14ac:dyDescent="0.35">
      <c r="A71" s="90">
        <v>33761100</v>
      </c>
      <c r="B71" s="12" t="s">
        <v>121</v>
      </c>
      <c r="C71" s="7" t="s">
        <v>63</v>
      </c>
      <c r="D71" s="8" t="s">
        <v>10</v>
      </c>
      <c r="E71" s="59">
        <v>170</v>
      </c>
      <c r="F71" s="49">
        <f t="shared" si="1"/>
        <v>20400</v>
      </c>
      <c r="G71" s="82">
        <v>120</v>
      </c>
    </row>
    <row r="72" spans="1:7" s="9" customFormat="1" x14ac:dyDescent="0.35">
      <c r="A72" s="90" t="s">
        <v>20</v>
      </c>
      <c r="B72" s="12" t="s">
        <v>122</v>
      </c>
      <c r="C72" s="7" t="s">
        <v>63</v>
      </c>
      <c r="D72" s="8" t="s">
        <v>10</v>
      </c>
      <c r="E72" s="59">
        <v>700</v>
      </c>
      <c r="F72" s="49">
        <f t="shared" si="1"/>
        <v>8400</v>
      </c>
      <c r="G72" s="82">
        <v>12</v>
      </c>
    </row>
    <row r="73" spans="1:7" s="9" customFormat="1" x14ac:dyDescent="0.35">
      <c r="A73" s="90">
        <v>39831283</v>
      </c>
      <c r="B73" s="12" t="s">
        <v>123</v>
      </c>
      <c r="C73" s="7" t="s">
        <v>63</v>
      </c>
      <c r="D73" s="8" t="s">
        <v>10</v>
      </c>
      <c r="E73" s="59">
        <v>70</v>
      </c>
      <c r="F73" s="49">
        <f t="shared" si="1"/>
        <v>1260</v>
      </c>
      <c r="G73" s="82">
        <v>18</v>
      </c>
    </row>
    <row r="74" spans="1:7" s="9" customFormat="1" x14ac:dyDescent="0.35">
      <c r="A74" s="90">
        <v>39831282</v>
      </c>
      <c r="B74" s="12" t="s">
        <v>124</v>
      </c>
      <c r="C74" s="7" t="s">
        <v>63</v>
      </c>
      <c r="D74" s="8" t="s">
        <v>10</v>
      </c>
      <c r="E74" s="59">
        <v>100</v>
      </c>
      <c r="F74" s="49">
        <f t="shared" si="1"/>
        <v>1800</v>
      </c>
      <c r="G74" s="82">
        <v>18</v>
      </c>
    </row>
    <row r="75" spans="1:7" s="9" customFormat="1" x14ac:dyDescent="0.35">
      <c r="A75" s="90">
        <v>39831280</v>
      </c>
      <c r="B75" s="12" t="s">
        <v>125</v>
      </c>
      <c r="C75" s="7" t="s">
        <v>63</v>
      </c>
      <c r="D75" s="8" t="s">
        <v>10</v>
      </c>
      <c r="E75" s="59">
        <v>1200</v>
      </c>
      <c r="F75" s="49">
        <f t="shared" si="1"/>
        <v>21600</v>
      </c>
      <c r="G75" s="82">
        <v>18</v>
      </c>
    </row>
    <row r="76" spans="1:7" s="9" customFormat="1" x14ac:dyDescent="0.35">
      <c r="A76" s="90">
        <v>18421140</v>
      </c>
      <c r="B76" s="12" t="s">
        <v>126</v>
      </c>
      <c r="C76" s="7" t="s">
        <v>63</v>
      </c>
      <c r="D76" s="8" t="s">
        <v>21</v>
      </c>
      <c r="E76" s="59">
        <v>500</v>
      </c>
      <c r="F76" s="49">
        <f t="shared" si="1"/>
        <v>18000</v>
      </c>
      <c r="G76" s="82">
        <v>36</v>
      </c>
    </row>
    <row r="77" spans="1:7" s="9" customFormat="1" x14ac:dyDescent="0.35">
      <c r="A77" s="90">
        <v>39831247</v>
      </c>
      <c r="B77" s="12" t="s">
        <v>127</v>
      </c>
      <c r="C77" s="7" t="s">
        <v>63</v>
      </c>
      <c r="D77" s="8" t="s">
        <v>10</v>
      </c>
      <c r="E77" s="59">
        <v>1100</v>
      </c>
      <c r="F77" s="49">
        <f t="shared" si="1"/>
        <v>19800</v>
      </c>
      <c r="G77" s="82">
        <v>18</v>
      </c>
    </row>
    <row r="78" spans="1:7" s="9" customFormat="1" x14ac:dyDescent="0.35">
      <c r="A78" s="90">
        <v>33761400</v>
      </c>
      <c r="B78" s="12" t="s">
        <v>128</v>
      </c>
      <c r="C78" s="7" t="s">
        <v>63</v>
      </c>
      <c r="D78" s="8" t="s">
        <v>9</v>
      </c>
      <c r="E78" s="59">
        <v>350</v>
      </c>
      <c r="F78" s="49">
        <f t="shared" si="1"/>
        <v>12600</v>
      </c>
      <c r="G78" s="82">
        <v>36</v>
      </c>
    </row>
    <row r="79" spans="1:7" x14ac:dyDescent="0.35">
      <c r="A79" s="90">
        <v>39831272</v>
      </c>
      <c r="B79" s="12" t="s">
        <v>129</v>
      </c>
      <c r="C79" s="7" t="s">
        <v>63</v>
      </c>
      <c r="D79" s="7" t="s">
        <v>10</v>
      </c>
      <c r="E79" s="50">
        <v>300</v>
      </c>
      <c r="F79" s="48">
        <f t="shared" si="1"/>
        <v>5400</v>
      </c>
      <c r="G79" s="39">
        <v>18</v>
      </c>
    </row>
    <row r="80" spans="1:7" x14ac:dyDescent="0.35">
      <c r="A80" s="90">
        <v>39812410</v>
      </c>
      <c r="B80" s="12" t="s">
        <v>130</v>
      </c>
      <c r="C80" s="7" t="s">
        <v>63</v>
      </c>
      <c r="D80" s="7" t="s">
        <v>10</v>
      </c>
      <c r="E80" s="50">
        <v>600</v>
      </c>
      <c r="F80" s="48">
        <f t="shared" si="1"/>
        <v>10800</v>
      </c>
      <c r="G80" s="39">
        <v>18</v>
      </c>
    </row>
    <row r="81" spans="1:7" x14ac:dyDescent="0.35">
      <c r="A81" s="90" t="s">
        <v>22</v>
      </c>
      <c r="B81" s="12" t="s">
        <v>131</v>
      </c>
      <c r="C81" s="7" t="s">
        <v>63</v>
      </c>
      <c r="D81" s="7" t="s">
        <v>9</v>
      </c>
      <c r="E81" s="50">
        <v>300</v>
      </c>
      <c r="F81" s="48">
        <f>G81*E81</f>
        <v>18000</v>
      </c>
      <c r="G81" s="39">
        <v>60</v>
      </c>
    </row>
    <row r="82" spans="1:7" x14ac:dyDescent="0.35">
      <c r="A82" s="90" t="s">
        <v>23</v>
      </c>
      <c r="B82" s="12" t="s">
        <v>132</v>
      </c>
      <c r="C82" s="7" t="s">
        <v>63</v>
      </c>
      <c r="D82" s="7" t="s">
        <v>10</v>
      </c>
      <c r="E82" s="50">
        <v>3000</v>
      </c>
      <c r="F82" s="48">
        <f>G82*E82</f>
        <v>9000</v>
      </c>
      <c r="G82" s="39">
        <v>3</v>
      </c>
    </row>
    <row r="83" spans="1:7" x14ac:dyDescent="0.35">
      <c r="A83" s="90"/>
      <c r="B83" s="12"/>
      <c r="C83" s="7"/>
      <c r="D83" s="7"/>
      <c r="E83" s="50"/>
      <c r="F83" s="48"/>
      <c r="G83" s="39"/>
    </row>
    <row r="84" spans="1:7" x14ac:dyDescent="0.35">
      <c r="A84" s="90" t="s">
        <v>24</v>
      </c>
      <c r="B84" s="12" t="s">
        <v>133</v>
      </c>
      <c r="C84" s="7" t="s">
        <v>63</v>
      </c>
      <c r="D84" s="7" t="s">
        <v>10</v>
      </c>
      <c r="E84" s="50">
        <v>25000</v>
      </c>
      <c r="F84" s="50">
        <f t="shared" ref="F84:F121" si="2">G84*E84</f>
        <v>800000</v>
      </c>
      <c r="G84" s="39">
        <v>32</v>
      </c>
    </row>
    <row r="85" spans="1:7" x14ac:dyDescent="0.35">
      <c r="A85" s="90"/>
      <c r="B85" s="12"/>
      <c r="C85" s="7"/>
      <c r="D85" s="7"/>
      <c r="E85" s="50"/>
      <c r="F85" s="50"/>
      <c r="G85" s="39"/>
    </row>
    <row r="86" spans="1:7" x14ac:dyDescent="0.35">
      <c r="A86" s="90" t="s">
        <v>171</v>
      </c>
      <c r="B86" s="12" t="s">
        <v>168</v>
      </c>
      <c r="C86" s="7" t="s">
        <v>59</v>
      </c>
      <c r="D86" s="7" t="s">
        <v>10</v>
      </c>
      <c r="E86" s="50">
        <v>410000</v>
      </c>
      <c r="F86" s="50">
        <f t="shared" ref="F86:F88" si="3">G86*E86</f>
        <v>820000</v>
      </c>
      <c r="G86" s="39">
        <v>2</v>
      </c>
    </row>
    <row r="87" spans="1:7" x14ac:dyDescent="0.35">
      <c r="A87" s="90" t="s">
        <v>171</v>
      </c>
      <c r="B87" s="12" t="s">
        <v>168</v>
      </c>
      <c r="C87" s="7" t="s">
        <v>59</v>
      </c>
      <c r="D87" s="7" t="s">
        <v>10</v>
      </c>
      <c r="E87" s="50">
        <v>280000</v>
      </c>
      <c r="F87" s="50">
        <f t="shared" si="3"/>
        <v>2800000</v>
      </c>
      <c r="G87" s="39">
        <v>10</v>
      </c>
    </row>
    <row r="88" spans="1:7" x14ac:dyDescent="0.35">
      <c r="A88" s="90" t="s">
        <v>170</v>
      </c>
      <c r="B88" s="12" t="s">
        <v>169</v>
      </c>
      <c r="C88" s="7" t="s">
        <v>59</v>
      </c>
      <c r="D88" s="7" t="s">
        <v>10</v>
      </c>
      <c r="E88" s="50">
        <v>105000</v>
      </c>
      <c r="F88" s="50">
        <f t="shared" si="3"/>
        <v>630000</v>
      </c>
      <c r="G88" s="39">
        <v>6</v>
      </c>
    </row>
    <row r="89" spans="1:7" x14ac:dyDescent="0.35">
      <c r="A89" s="90"/>
      <c r="B89" s="12"/>
      <c r="C89" s="7"/>
      <c r="D89" s="7"/>
      <c r="E89" s="50"/>
      <c r="F89" s="50"/>
      <c r="G89" s="39"/>
    </row>
    <row r="90" spans="1:7" x14ac:dyDescent="0.35">
      <c r="A90" s="145" t="s">
        <v>27</v>
      </c>
      <c r="B90" s="146"/>
      <c r="C90" s="146"/>
      <c r="D90" s="146"/>
      <c r="E90" s="146"/>
      <c r="F90" s="146"/>
      <c r="G90" s="147"/>
    </row>
    <row r="91" spans="1:7" x14ac:dyDescent="0.35">
      <c r="A91" s="90">
        <v>79111200</v>
      </c>
      <c r="B91" s="12" t="s">
        <v>153</v>
      </c>
      <c r="C91" s="7" t="s">
        <v>26</v>
      </c>
      <c r="D91" s="7" t="s">
        <v>25</v>
      </c>
      <c r="E91" s="50">
        <v>1800000</v>
      </c>
      <c r="F91" s="50">
        <f t="shared" si="2"/>
        <v>1800000</v>
      </c>
      <c r="G91" s="39">
        <v>1</v>
      </c>
    </row>
    <row r="92" spans="1:7" x14ac:dyDescent="0.35">
      <c r="A92" s="90"/>
      <c r="B92" s="12"/>
      <c r="C92" s="7"/>
      <c r="D92" s="7"/>
      <c r="E92" s="50"/>
      <c r="F92" s="50"/>
      <c r="G92" s="39"/>
    </row>
    <row r="93" spans="1:7" x14ac:dyDescent="0.35">
      <c r="A93" s="90">
        <v>71311280</v>
      </c>
      <c r="B93" s="12" t="s">
        <v>134</v>
      </c>
      <c r="C93" s="7" t="s">
        <v>63</v>
      </c>
      <c r="D93" s="7" t="s">
        <v>25</v>
      </c>
      <c r="E93" s="50">
        <v>12000000</v>
      </c>
      <c r="F93" s="50">
        <f t="shared" si="2"/>
        <v>12000000</v>
      </c>
      <c r="G93" s="39">
        <v>1</v>
      </c>
    </row>
    <row r="94" spans="1:7" x14ac:dyDescent="0.35">
      <c r="A94" s="90" t="s">
        <v>28</v>
      </c>
      <c r="B94" s="12" t="s">
        <v>135</v>
      </c>
      <c r="C94" s="7" t="s">
        <v>63</v>
      </c>
      <c r="D94" s="7" t="s">
        <v>25</v>
      </c>
      <c r="E94" s="50">
        <v>179000</v>
      </c>
      <c r="F94" s="50">
        <f t="shared" si="2"/>
        <v>179000</v>
      </c>
      <c r="G94" s="39">
        <v>1</v>
      </c>
    </row>
    <row r="95" spans="1:7" x14ac:dyDescent="0.35">
      <c r="A95" s="90" t="s">
        <v>154</v>
      </c>
      <c r="B95" s="12" t="s">
        <v>136</v>
      </c>
      <c r="C95" s="7" t="s">
        <v>63</v>
      </c>
      <c r="D95" s="7" t="s">
        <v>25</v>
      </c>
      <c r="E95" s="50">
        <v>3000000</v>
      </c>
      <c r="F95" s="50">
        <f t="shared" si="2"/>
        <v>3000000</v>
      </c>
      <c r="G95" s="39">
        <v>1</v>
      </c>
    </row>
    <row r="96" spans="1:7" x14ac:dyDescent="0.35">
      <c r="A96" s="90" t="s">
        <v>29</v>
      </c>
      <c r="B96" s="12" t="s">
        <v>137</v>
      </c>
      <c r="C96" s="7" t="s">
        <v>63</v>
      </c>
      <c r="D96" s="7" t="s">
        <v>25</v>
      </c>
      <c r="E96" s="50">
        <v>200000</v>
      </c>
      <c r="F96" s="50">
        <f t="shared" si="2"/>
        <v>200000</v>
      </c>
      <c r="G96" s="39">
        <v>1</v>
      </c>
    </row>
    <row r="97" spans="1:7" x14ac:dyDescent="0.35">
      <c r="A97" s="90">
        <v>48441300</v>
      </c>
      <c r="B97" s="63" t="s">
        <v>138</v>
      </c>
      <c r="C97" s="7" t="s">
        <v>63</v>
      </c>
      <c r="D97" s="7" t="s">
        <v>25</v>
      </c>
      <c r="E97" s="50">
        <v>1700000</v>
      </c>
      <c r="F97" s="50">
        <f t="shared" si="2"/>
        <v>1700000</v>
      </c>
      <c r="G97" s="39">
        <v>1</v>
      </c>
    </row>
    <row r="98" spans="1:7" x14ac:dyDescent="0.35">
      <c r="A98" s="90" t="s">
        <v>156</v>
      </c>
      <c r="B98" s="12" t="s">
        <v>139</v>
      </c>
      <c r="C98" s="7" t="s">
        <v>63</v>
      </c>
      <c r="D98" s="7" t="s">
        <v>25</v>
      </c>
      <c r="E98" s="50">
        <v>900000</v>
      </c>
      <c r="F98" s="50">
        <f t="shared" si="2"/>
        <v>900000</v>
      </c>
      <c r="G98" s="39">
        <v>1</v>
      </c>
    </row>
    <row r="99" spans="1:7" ht="22.8" x14ac:dyDescent="0.35">
      <c r="A99" s="90" t="s">
        <v>155</v>
      </c>
      <c r="B99" s="63" t="s">
        <v>140</v>
      </c>
      <c r="C99" s="7" t="s">
        <v>63</v>
      </c>
      <c r="D99" s="7" t="s">
        <v>25</v>
      </c>
      <c r="E99" s="50">
        <v>400000</v>
      </c>
      <c r="F99" s="50">
        <f t="shared" si="2"/>
        <v>400000</v>
      </c>
      <c r="G99" s="39">
        <v>1</v>
      </c>
    </row>
    <row r="100" spans="1:7" x14ac:dyDescent="0.35">
      <c r="A100" s="90" t="s">
        <v>30</v>
      </c>
      <c r="B100" s="12" t="s">
        <v>141</v>
      </c>
      <c r="C100" s="7" t="s">
        <v>63</v>
      </c>
      <c r="D100" s="7" t="s">
        <v>25</v>
      </c>
      <c r="E100" s="50">
        <v>200000</v>
      </c>
      <c r="F100" s="50">
        <f t="shared" si="2"/>
        <v>200000</v>
      </c>
      <c r="G100" s="39">
        <v>1</v>
      </c>
    </row>
    <row r="101" spans="1:7" x14ac:dyDescent="0.35">
      <c r="A101" s="90">
        <v>79631300</v>
      </c>
      <c r="B101" s="12" t="s">
        <v>142</v>
      </c>
      <c r="C101" s="7" t="s">
        <v>63</v>
      </c>
      <c r="D101" s="7" t="s">
        <v>25</v>
      </c>
      <c r="E101" s="50">
        <v>400000</v>
      </c>
      <c r="F101" s="50">
        <f t="shared" si="2"/>
        <v>400000</v>
      </c>
      <c r="G101" s="39">
        <v>1</v>
      </c>
    </row>
    <row r="102" spans="1:7" x14ac:dyDescent="0.35">
      <c r="A102" s="90"/>
      <c r="B102" s="12"/>
      <c r="C102" s="7"/>
      <c r="D102" s="7"/>
      <c r="E102" s="50"/>
      <c r="F102" s="50"/>
      <c r="G102" s="39"/>
    </row>
    <row r="103" spans="1:7" ht="22.8" x14ac:dyDescent="0.35">
      <c r="A103" s="90">
        <v>39294200</v>
      </c>
      <c r="B103" s="63" t="s">
        <v>143</v>
      </c>
      <c r="C103" s="7" t="s">
        <v>63</v>
      </c>
      <c r="D103" s="7" t="s">
        <v>25</v>
      </c>
      <c r="E103" s="50">
        <v>700000</v>
      </c>
      <c r="F103" s="50">
        <f t="shared" si="2"/>
        <v>700000</v>
      </c>
      <c r="G103" s="39">
        <v>1</v>
      </c>
    </row>
    <row r="104" spans="1:7" x14ac:dyDescent="0.35">
      <c r="A104" s="92"/>
      <c r="B104" s="68"/>
      <c r="C104" s="69"/>
      <c r="D104" s="69"/>
      <c r="E104" s="70"/>
      <c r="F104" s="71"/>
      <c r="G104" s="84"/>
    </row>
    <row r="105" spans="1:7" x14ac:dyDescent="0.35">
      <c r="A105" s="93" t="s">
        <v>31</v>
      </c>
      <c r="B105" s="72"/>
      <c r="C105" s="8"/>
      <c r="D105" s="8"/>
      <c r="E105" s="59"/>
      <c r="F105" s="50"/>
      <c r="G105" s="82"/>
    </row>
    <row r="106" spans="1:7" x14ac:dyDescent="0.35">
      <c r="A106" s="94" t="s">
        <v>32</v>
      </c>
      <c r="B106" s="73"/>
      <c r="C106" s="8"/>
      <c r="D106" s="8"/>
      <c r="E106" s="59"/>
      <c r="F106" s="50"/>
      <c r="G106" s="82"/>
    </row>
    <row r="107" spans="1:7" x14ac:dyDescent="0.35">
      <c r="A107" s="145" t="s">
        <v>27</v>
      </c>
      <c r="B107" s="146"/>
      <c r="C107" s="146"/>
      <c r="D107" s="146"/>
      <c r="E107" s="146"/>
      <c r="F107" s="146"/>
      <c r="G107" s="147"/>
    </row>
    <row r="108" spans="1:7" x14ac:dyDescent="0.35">
      <c r="A108" s="95">
        <v>85200000</v>
      </c>
      <c r="B108" s="31" t="s">
        <v>144</v>
      </c>
      <c r="C108" s="7" t="s">
        <v>63</v>
      </c>
      <c r="D108" s="8" t="s">
        <v>25</v>
      </c>
      <c r="E108" s="59">
        <v>3240000</v>
      </c>
      <c r="F108" s="50">
        <f t="shared" si="2"/>
        <v>3240000</v>
      </c>
      <c r="G108" s="82">
        <v>1</v>
      </c>
    </row>
    <row r="109" spans="1:7" x14ac:dyDescent="0.35">
      <c r="A109" s="95">
        <v>77100000</v>
      </c>
      <c r="B109" s="31" t="s">
        <v>145</v>
      </c>
      <c r="C109" s="7" t="s">
        <v>63</v>
      </c>
      <c r="D109" s="8" t="s">
        <v>25</v>
      </c>
      <c r="E109" s="59">
        <v>7000000</v>
      </c>
      <c r="F109" s="50">
        <f t="shared" si="2"/>
        <v>7000000</v>
      </c>
      <c r="G109" s="82">
        <v>1</v>
      </c>
    </row>
    <row r="110" spans="1:7" x14ac:dyDescent="0.35">
      <c r="A110" s="92"/>
      <c r="B110" s="68"/>
      <c r="C110" s="69"/>
      <c r="D110" s="69"/>
      <c r="E110" s="70"/>
      <c r="F110" s="84"/>
      <c r="G110" s="84"/>
    </row>
    <row r="111" spans="1:7" x14ac:dyDescent="0.35">
      <c r="A111" s="117" t="s">
        <v>187</v>
      </c>
      <c r="B111" s="118"/>
      <c r="C111" s="118"/>
      <c r="D111" s="118"/>
      <c r="E111" s="118"/>
      <c r="F111" s="50"/>
      <c r="G111" s="113"/>
    </row>
    <row r="112" spans="1:7" x14ac:dyDescent="0.35">
      <c r="A112" s="115" t="s">
        <v>188</v>
      </c>
      <c r="B112" s="116"/>
      <c r="C112" s="8"/>
      <c r="D112" s="8"/>
      <c r="E112" s="36"/>
      <c r="F112" s="50"/>
      <c r="G112" s="37"/>
    </row>
    <row r="113" spans="1:7" x14ac:dyDescent="0.35">
      <c r="A113" s="143" t="s">
        <v>33</v>
      </c>
      <c r="B113" s="144"/>
      <c r="C113" s="8"/>
      <c r="D113" s="8"/>
      <c r="E113" s="36"/>
      <c r="F113" s="50"/>
      <c r="G113" s="37"/>
    </row>
    <row r="114" spans="1:7" ht="34.799999999999997" customHeight="1" x14ac:dyDescent="0.35">
      <c r="A114" s="114" t="s">
        <v>189</v>
      </c>
      <c r="B114" s="35" t="s">
        <v>200</v>
      </c>
      <c r="C114" s="8" t="s">
        <v>166</v>
      </c>
      <c r="D114" s="8" t="s">
        <v>25</v>
      </c>
      <c r="E114" s="36">
        <v>100905860</v>
      </c>
      <c r="F114" s="50">
        <f t="shared" si="2"/>
        <v>100905860</v>
      </c>
      <c r="G114" s="37">
        <v>1</v>
      </c>
    </row>
    <row r="115" spans="1:7" ht="41.4" customHeight="1" x14ac:dyDescent="0.35">
      <c r="A115" s="114" t="s">
        <v>190</v>
      </c>
      <c r="B115" s="35" t="s">
        <v>199</v>
      </c>
      <c r="C115" s="8" t="s">
        <v>166</v>
      </c>
      <c r="D115" s="8" t="s">
        <v>25</v>
      </c>
      <c r="E115" s="36">
        <v>103980150</v>
      </c>
      <c r="F115" s="50">
        <f t="shared" si="2"/>
        <v>103980150</v>
      </c>
      <c r="G115" s="37">
        <v>1</v>
      </c>
    </row>
    <row r="116" spans="1:7" ht="38.4" customHeight="1" x14ac:dyDescent="0.35">
      <c r="A116" s="114" t="s">
        <v>191</v>
      </c>
      <c r="B116" s="35" t="s">
        <v>198</v>
      </c>
      <c r="C116" s="8" t="s">
        <v>166</v>
      </c>
      <c r="D116" s="8" t="s">
        <v>25</v>
      </c>
      <c r="E116" s="36">
        <v>41747760</v>
      </c>
      <c r="F116" s="50">
        <f t="shared" si="2"/>
        <v>41747760</v>
      </c>
      <c r="G116" s="37">
        <v>1</v>
      </c>
    </row>
    <row r="117" spans="1:7" ht="27.6" customHeight="1" x14ac:dyDescent="0.35">
      <c r="A117" s="114" t="s">
        <v>192</v>
      </c>
      <c r="B117" s="35" t="s">
        <v>197</v>
      </c>
      <c r="C117" s="8" t="s">
        <v>166</v>
      </c>
      <c r="D117" s="8" t="s">
        <v>25</v>
      </c>
      <c r="E117" s="36">
        <v>53857610</v>
      </c>
      <c r="F117" s="50">
        <f t="shared" si="2"/>
        <v>53857610</v>
      </c>
      <c r="G117" s="37">
        <v>1</v>
      </c>
    </row>
    <row r="118" spans="1:7" ht="30.6" customHeight="1" x14ac:dyDescent="0.35">
      <c r="A118" s="114" t="s">
        <v>193</v>
      </c>
      <c r="B118" s="35" t="s">
        <v>196</v>
      </c>
      <c r="C118" s="8" t="s">
        <v>166</v>
      </c>
      <c r="D118" s="8" t="s">
        <v>25</v>
      </c>
      <c r="E118" s="36">
        <v>41721592</v>
      </c>
      <c r="F118" s="50">
        <f t="shared" si="2"/>
        <v>41721592</v>
      </c>
      <c r="G118" s="37">
        <v>1</v>
      </c>
    </row>
    <row r="119" spans="1:7" ht="38.4" customHeight="1" thickBot="1" x14ac:dyDescent="0.4">
      <c r="A119" s="125" t="s">
        <v>194</v>
      </c>
      <c r="B119" s="103" t="s">
        <v>195</v>
      </c>
      <c r="C119" s="104" t="s">
        <v>166</v>
      </c>
      <c r="D119" s="104" t="s">
        <v>25</v>
      </c>
      <c r="E119" s="105">
        <v>236198390</v>
      </c>
      <c r="F119" s="126">
        <f t="shared" si="2"/>
        <v>236198390</v>
      </c>
      <c r="G119" s="106">
        <v>1</v>
      </c>
    </row>
    <row r="120" spans="1:7" ht="38.4" customHeight="1" x14ac:dyDescent="0.35">
      <c r="A120" s="132" t="s">
        <v>202</v>
      </c>
      <c r="B120" s="133" t="s">
        <v>205</v>
      </c>
      <c r="C120" s="134" t="s">
        <v>166</v>
      </c>
      <c r="D120" s="134" t="s">
        <v>25</v>
      </c>
      <c r="E120" s="135">
        <v>89403690</v>
      </c>
      <c r="F120" s="142">
        <f t="shared" si="2"/>
        <v>89403690</v>
      </c>
      <c r="G120" s="136">
        <v>1</v>
      </c>
    </row>
    <row r="121" spans="1:7" ht="55.8" thickBot="1" x14ac:dyDescent="0.4">
      <c r="A121" s="137" t="s">
        <v>203</v>
      </c>
      <c r="B121" s="138" t="s">
        <v>204</v>
      </c>
      <c r="C121" s="139" t="s">
        <v>166</v>
      </c>
      <c r="D121" s="139" t="s">
        <v>25</v>
      </c>
      <c r="E121" s="140">
        <v>187868389</v>
      </c>
      <c r="F121" s="52">
        <f t="shared" si="2"/>
        <v>187868389</v>
      </c>
      <c r="G121" s="141">
        <v>1</v>
      </c>
    </row>
    <row r="122" spans="1:7" x14ac:dyDescent="0.35">
      <c r="A122" s="145" t="s">
        <v>27</v>
      </c>
      <c r="B122" s="146"/>
      <c r="C122" s="146"/>
      <c r="D122" s="146"/>
      <c r="E122" s="146"/>
      <c r="F122" s="146"/>
      <c r="G122" s="147"/>
    </row>
    <row r="123" spans="1:7" ht="39.6" customHeight="1" x14ac:dyDescent="0.35">
      <c r="A123" s="183" t="s">
        <v>173</v>
      </c>
      <c r="B123" s="35" t="s">
        <v>206</v>
      </c>
      <c r="C123" s="8" t="s">
        <v>26</v>
      </c>
      <c r="D123" s="8" t="s">
        <v>25</v>
      </c>
      <c r="E123" s="36">
        <v>1473000</v>
      </c>
      <c r="F123" s="50">
        <f>G123*E123</f>
        <v>1473000</v>
      </c>
      <c r="G123" s="30">
        <v>1</v>
      </c>
    </row>
    <row r="124" spans="1:7" ht="39" customHeight="1" x14ac:dyDescent="0.35">
      <c r="A124" s="183" t="s">
        <v>173</v>
      </c>
      <c r="B124" s="35" t="s">
        <v>207</v>
      </c>
      <c r="C124" s="8" t="s">
        <v>26</v>
      </c>
      <c r="D124" s="8" t="s">
        <v>25</v>
      </c>
      <c r="E124" s="36">
        <v>1520000</v>
      </c>
      <c r="F124" s="50">
        <f t="shared" ref="F124:F130" si="4">G124*E124</f>
        <v>1520000</v>
      </c>
      <c r="G124" s="30">
        <v>1</v>
      </c>
    </row>
    <row r="125" spans="1:7" ht="45" customHeight="1" x14ac:dyDescent="0.35">
      <c r="A125" s="183" t="s">
        <v>173</v>
      </c>
      <c r="B125" s="35" t="s">
        <v>208</v>
      </c>
      <c r="C125" s="8" t="s">
        <v>26</v>
      </c>
      <c r="D125" s="8" t="s">
        <v>25</v>
      </c>
      <c r="E125" s="36">
        <v>677000</v>
      </c>
      <c r="F125" s="50">
        <f t="shared" si="4"/>
        <v>677000</v>
      </c>
      <c r="G125" s="30">
        <v>1</v>
      </c>
    </row>
    <row r="126" spans="1:7" ht="47.4" customHeight="1" x14ac:dyDescent="0.35">
      <c r="A126" s="183" t="s">
        <v>173</v>
      </c>
      <c r="B126" s="35" t="s">
        <v>209</v>
      </c>
      <c r="C126" s="8" t="s">
        <v>26</v>
      </c>
      <c r="D126" s="8" t="s">
        <v>25</v>
      </c>
      <c r="E126" s="36">
        <v>873000</v>
      </c>
      <c r="F126" s="50">
        <f t="shared" si="4"/>
        <v>873000</v>
      </c>
      <c r="G126" s="30">
        <v>1</v>
      </c>
    </row>
    <row r="127" spans="1:7" ht="39" customHeight="1" thickBot="1" x14ac:dyDescent="0.4">
      <c r="A127" s="183" t="s">
        <v>173</v>
      </c>
      <c r="B127" s="35" t="s">
        <v>210</v>
      </c>
      <c r="C127" s="8" t="s">
        <v>26</v>
      </c>
      <c r="D127" s="8" t="s">
        <v>25</v>
      </c>
      <c r="E127" s="36">
        <v>675000</v>
      </c>
      <c r="F127" s="50">
        <f t="shared" si="4"/>
        <v>675000</v>
      </c>
      <c r="G127" s="30">
        <v>1</v>
      </c>
    </row>
    <row r="128" spans="1:7" ht="48" customHeight="1" x14ac:dyDescent="0.35">
      <c r="A128" s="183" t="s">
        <v>173</v>
      </c>
      <c r="B128" s="133" t="s">
        <v>211</v>
      </c>
      <c r="C128" s="8" t="s">
        <v>26</v>
      </c>
      <c r="D128" s="8" t="s">
        <v>25</v>
      </c>
      <c r="E128" s="36">
        <v>1308350</v>
      </c>
      <c r="F128" s="50">
        <f t="shared" si="4"/>
        <v>1308350</v>
      </c>
      <c r="G128" s="30">
        <v>1</v>
      </c>
    </row>
    <row r="129" spans="1:7" ht="66.599999999999994" thickBot="1" x14ac:dyDescent="0.4">
      <c r="A129" s="183" t="s">
        <v>173</v>
      </c>
      <c r="B129" s="138" t="s">
        <v>214</v>
      </c>
      <c r="C129" s="8" t="s">
        <v>26</v>
      </c>
      <c r="D129" s="8" t="s">
        <v>25</v>
      </c>
      <c r="E129" s="36">
        <v>2313600</v>
      </c>
      <c r="F129" s="50">
        <f t="shared" si="4"/>
        <v>2313600</v>
      </c>
      <c r="G129" s="30">
        <v>1</v>
      </c>
    </row>
    <row r="130" spans="1:7" ht="66.599999999999994" thickBot="1" x14ac:dyDescent="0.4">
      <c r="A130" s="183" t="s">
        <v>174</v>
      </c>
      <c r="B130" s="138" t="s">
        <v>215</v>
      </c>
      <c r="C130" s="8" t="s">
        <v>63</v>
      </c>
      <c r="D130" s="8" t="s">
        <v>25</v>
      </c>
      <c r="E130" s="36">
        <v>925000</v>
      </c>
      <c r="F130" s="50">
        <f t="shared" si="4"/>
        <v>925000</v>
      </c>
      <c r="G130" s="30">
        <v>1</v>
      </c>
    </row>
    <row r="131" spans="1:7" x14ac:dyDescent="0.35">
      <c r="A131" s="127"/>
      <c r="B131" s="128"/>
      <c r="C131" s="129"/>
      <c r="D131" s="129"/>
      <c r="E131" s="130"/>
      <c r="F131" s="130"/>
      <c r="G131" s="131"/>
    </row>
    <row r="132" spans="1:7" x14ac:dyDescent="0.35">
      <c r="A132" s="153" t="s">
        <v>34</v>
      </c>
      <c r="B132" s="154"/>
      <c r="C132" s="7"/>
      <c r="D132" s="7"/>
      <c r="E132" s="50"/>
      <c r="F132" s="50"/>
      <c r="G132" s="39"/>
    </row>
    <row r="133" spans="1:7" x14ac:dyDescent="0.35">
      <c r="A133" s="159" t="s">
        <v>35</v>
      </c>
      <c r="B133" s="160"/>
      <c r="C133" s="7"/>
      <c r="D133" s="7"/>
      <c r="E133" s="50"/>
      <c r="F133" s="50"/>
      <c r="G133" s="39"/>
    </row>
    <row r="134" spans="1:7" x14ac:dyDescent="0.35">
      <c r="A134" s="145" t="s">
        <v>27</v>
      </c>
      <c r="B134" s="146"/>
      <c r="C134" s="146"/>
      <c r="D134" s="146"/>
      <c r="E134" s="146"/>
      <c r="F134" s="146"/>
      <c r="G134" s="147"/>
    </row>
    <row r="135" spans="1:7" ht="43.2" x14ac:dyDescent="0.35">
      <c r="A135" s="90">
        <v>90511100</v>
      </c>
      <c r="B135" s="74" t="s">
        <v>146</v>
      </c>
      <c r="C135" s="7" t="s">
        <v>63</v>
      </c>
      <c r="D135" s="24" t="s">
        <v>25</v>
      </c>
      <c r="E135" s="28">
        <v>179065874.40000001</v>
      </c>
      <c r="F135" s="28">
        <f t="shared" ref="F135" si="5">G135*E135</f>
        <v>179065874.40000001</v>
      </c>
      <c r="G135" s="83">
        <v>1</v>
      </c>
    </row>
    <row r="136" spans="1:7" ht="45" customHeight="1" x14ac:dyDescent="0.35">
      <c r="A136" s="90">
        <v>90511100</v>
      </c>
      <c r="B136" s="42" t="s">
        <v>147</v>
      </c>
      <c r="C136" s="7" t="s">
        <v>63</v>
      </c>
      <c r="D136" s="23" t="str">
        <f>D135</f>
        <v>դրամ</v>
      </c>
      <c r="E136" s="28" t="s">
        <v>159</v>
      </c>
      <c r="F136" s="28">
        <f>E136*G136</f>
        <v>1171200</v>
      </c>
      <c r="G136" s="85">
        <v>1</v>
      </c>
    </row>
    <row r="137" spans="1:7" ht="62.4" customHeight="1" x14ac:dyDescent="0.35">
      <c r="A137" s="90">
        <v>90511100</v>
      </c>
      <c r="B137" s="42" t="s">
        <v>158</v>
      </c>
      <c r="C137" s="23" t="str">
        <f>C136</f>
        <v>ՄԱ</v>
      </c>
      <c r="D137" s="23" t="s">
        <v>25</v>
      </c>
      <c r="E137" s="28" t="s">
        <v>60</v>
      </c>
      <c r="F137" s="28">
        <f>E137*G137</f>
        <v>4762800</v>
      </c>
      <c r="G137" s="85" t="s">
        <v>61</v>
      </c>
    </row>
    <row r="138" spans="1:7" x14ac:dyDescent="0.35">
      <c r="A138" s="148"/>
      <c r="B138" s="149"/>
      <c r="C138" s="75"/>
      <c r="D138" s="75"/>
      <c r="E138" s="61"/>
      <c r="F138" s="61"/>
      <c r="G138" s="86"/>
    </row>
    <row r="139" spans="1:7" x14ac:dyDescent="0.35">
      <c r="A139" s="153" t="s">
        <v>39</v>
      </c>
      <c r="B139" s="154"/>
      <c r="C139" s="154"/>
      <c r="D139" s="154"/>
      <c r="E139" s="154"/>
      <c r="F139" s="154"/>
      <c r="G139" s="155"/>
    </row>
    <row r="140" spans="1:7" x14ac:dyDescent="0.35">
      <c r="A140" s="177" t="s">
        <v>40</v>
      </c>
      <c r="B140" s="178"/>
      <c r="C140" s="7"/>
      <c r="D140" s="7"/>
      <c r="E140" s="50"/>
      <c r="F140" s="50"/>
      <c r="G140" s="39"/>
    </row>
    <row r="141" spans="1:7" ht="20.399999999999999" customHeight="1" x14ac:dyDescent="0.35">
      <c r="A141" s="145" t="s">
        <v>27</v>
      </c>
      <c r="B141" s="146"/>
      <c r="C141" s="146"/>
      <c r="D141" s="146"/>
      <c r="E141" s="146"/>
      <c r="F141" s="146"/>
      <c r="G141" s="147"/>
    </row>
    <row r="142" spans="1:7" ht="15" customHeight="1" x14ac:dyDescent="0.35">
      <c r="A142" s="90">
        <v>50231100</v>
      </c>
      <c r="B142" s="12" t="s">
        <v>148</v>
      </c>
      <c r="C142" s="7" t="s">
        <v>63</v>
      </c>
      <c r="D142" s="7" t="s">
        <v>25</v>
      </c>
      <c r="E142" s="50">
        <v>30228686.399999999</v>
      </c>
      <c r="F142" s="50">
        <f>G142*E142</f>
        <v>30228686.399999999</v>
      </c>
      <c r="G142" s="39">
        <v>1</v>
      </c>
    </row>
    <row r="143" spans="1:7" x14ac:dyDescent="0.35">
      <c r="A143" s="90" t="s">
        <v>41</v>
      </c>
      <c r="B143" s="12" t="s">
        <v>160</v>
      </c>
      <c r="C143" s="7" t="s">
        <v>63</v>
      </c>
      <c r="D143" s="7" t="s">
        <v>25</v>
      </c>
      <c r="E143" s="50">
        <v>12000000</v>
      </c>
      <c r="F143" s="50">
        <f>G143*E143</f>
        <v>12000000</v>
      </c>
      <c r="G143" s="39">
        <v>1</v>
      </c>
    </row>
    <row r="144" spans="1:7" x14ac:dyDescent="0.35">
      <c r="A144" s="148"/>
      <c r="B144" s="149"/>
      <c r="C144" s="75"/>
      <c r="D144" s="75"/>
      <c r="E144" s="61"/>
      <c r="F144" s="61"/>
      <c r="G144" s="86"/>
    </row>
    <row r="145" spans="1:7" x14ac:dyDescent="0.35">
      <c r="A145" s="150" t="s">
        <v>36</v>
      </c>
      <c r="B145" s="151"/>
      <c r="C145" s="151"/>
      <c r="D145" s="151"/>
      <c r="E145" s="151"/>
      <c r="F145" s="151"/>
      <c r="G145" s="152"/>
    </row>
    <row r="146" spans="1:7" x14ac:dyDescent="0.35">
      <c r="A146" s="91" t="s">
        <v>37</v>
      </c>
      <c r="B146" s="12"/>
      <c r="C146" s="7"/>
      <c r="D146" s="7"/>
      <c r="E146" s="50"/>
      <c r="F146" s="50"/>
      <c r="G146" s="39"/>
    </row>
    <row r="147" spans="1:7" x14ac:dyDescent="0.35">
      <c r="A147" s="145" t="s">
        <v>33</v>
      </c>
      <c r="B147" s="146"/>
      <c r="C147" s="146"/>
      <c r="D147" s="146"/>
      <c r="E147" s="146"/>
      <c r="F147" s="146"/>
      <c r="G147" s="147"/>
    </row>
    <row r="148" spans="1:7" x14ac:dyDescent="0.35">
      <c r="A148" s="91">
        <v>45231151</v>
      </c>
      <c r="B148" s="12" t="s">
        <v>38</v>
      </c>
      <c r="C148" s="7" t="s">
        <v>26</v>
      </c>
      <c r="D148" s="7" t="s">
        <v>25</v>
      </c>
      <c r="E148" s="55">
        <v>9400000</v>
      </c>
      <c r="F148" s="55">
        <f>G148*E148</f>
        <v>9400000</v>
      </c>
      <c r="G148" s="39">
        <v>1</v>
      </c>
    </row>
    <row r="149" spans="1:7" s="9" customFormat="1" ht="14.25" customHeight="1" x14ac:dyDescent="0.35">
      <c r="A149" s="96"/>
      <c r="B149" s="34"/>
      <c r="C149" s="10"/>
      <c r="D149" s="10"/>
      <c r="E149" s="54"/>
      <c r="F149" s="54"/>
      <c r="G149" s="86"/>
    </row>
    <row r="150" spans="1:7" s="9" customFormat="1" ht="14.25" customHeight="1" x14ac:dyDescent="0.35">
      <c r="A150" s="179" t="s">
        <v>161</v>
      </c>
      <c r="B150" s="156"/>
      <c r="C150" s="156"/>
      <c r="D150" s="156"/>
      <c r="E150" s="156"/>
      <c r="F150" s="156"/>
      <c r="G150" s="33"/>
    </row>
    <row r="151" spans="1:7" s="9" customFormat="1" ht="14.25" customHeight="1" x14ac:dyDescent="0.35">
      <c r="A151" s="157" t="s">
        <v>162</v>
      </c>
      <c r="B151" s="158"/>
      <c r="C151" s="1"/>
      <c r="D151" s="1"/>
      <c r="E151" s="76"/>
      <c r="F151" s="76"/>
      <c r="G151" s="33"/>
    </row>
    <row r="152" spans="1:7" s="9" customFormat="1" ht="14.25" customHeight="1" x14ac:dyDescent="0.35">
      <c r="A152" s="143" t="s">
        <v>8</v>
      </c>
      <c r="B152" s="144"/>
      <c r="C152" s="1"/>
      <c r="D152" s="1"/>
      <c r="E152" s="76"/>
      <c r="F152" s="76"/>
      <c r="G152" s="33"/>
    </row>
    <row r="153" spans="1:7" s="9" customFormat="1" ht="14.25" customHeight="1" x14ac:dyDescent="0.35">
      <c r="A153" s="101" t="s">
        <v>180</v>
      </c>
      <c r="B153" s="102" t="s">
        <v>183</v>
      </c>
      <c r="C153" s="22" t="s">
        <v>184</v>
      </c>
      <c r="D153" s="22" t="s">
        <v>10</v>
      </c>
      <c r="E153" s="60"/>
      <c r="F153" s="53"/>
      <c r="G153" s="65" t="s">
        <v>61</v>
      </c>
    </row>
    <row r="154" spans="1:7" x14ac:dyDescent="0.35">
      <c r="A154" s="101" t="s">
        <v>181</v>
      </c>
      <c r="B154" s="102" t="s">
        <v>183</v>
      </c>
      <c r="C154" s="22" t="s">
        <v>184</v>
      </c>
      <c r="D154" s="22" t="s">
        <v>10</v>
      </c>
      <c r="E154" s="60"/>
      <c r="F154" s="53"/>
      <c r="G154" s="65" t="s">
        <v>61</v>
      </c>
    </row>
    <row r="155" spans="1:7" x14ac:dyDescent="0.35">
      <c r="A155" s="101" t="s">
        <v>182</v>
      </c>
      <c r="B155" s="102" t="s">
        <v>183</v>
      </c>
      <c r="C155" s="22" t="s">
        <v>184</v>
      </c>
      <c r="D155" s="22" t="s">
        <v>10</v>
      </c>
      <c r="E155" s="60"/>
      <c r="F155" s="53"/>
      <c r="G155" s="65" t="s">
        <v>61</v>
      </c>
    </row>
    <row r="156" spans="1:7" x14ac:dyDescent="0.35">
      <c r="A156" s="143" t="s">
        <v>33</v>
      </c>
      <c r="B156" s="144"/>
      <c r="C156" s="1"/>
      <c r="D156" s="1"/>
      <c r="E156" s="76"/>
      <c r="F156" s="76"/>
      <c r="G156" s="33"/>
    </row>
    <row r="157" spans="1:7" ht="21.6" x14ac:dyDescent="0.35">
      <c r="A157" s="97">
        <v>45221142</v>
      </c>
      <c r="B157" s="42" t="s">
        <v>163</v>
      </c>
      <c r="C157" s="22" t="s">
        <v>164</v>
      </c>
      <c r="D157" s="22" t="s">
        <v>25</v>
      </c>
      <c r="E157" s="60">
        <v>130709970</v>
      </c>
      <c r="F157" s="53">
        <f t="shared" ref="F157:F159" si="6">E157*G157</f>
        <v>130709970</v>
      </c>
      <c r="G157" s="65">
        <v>1</v>
      </c>
    </row>
    <row r="158" spans="1:7" ht="33.6" customHeight="1" x14ac:dyDescent="0.35">
      <c r="A158" s="100">
        <v>45221142</v>
      </c>
      <c r="B158" s="35" t="s">
        <v>165</v>
      </c>
      <c r="C158" s="22" t="s">
        <v>164</v>
      </c>
      <c r="D158" s="8" t="s">
        <v>25</v>
      </c>
      <c r="E158" s="36">
        <v>228181990</v>
      </c>
      <c r="F158" s="36">
        <f t="shared" si="6"/>
        <v>228181990</v>
      </c>
      <c r="G158" s="37">
        <v>1</v>
      </c>
    </row>
    <row r="159" spans="1:7" ht="28.8" customHeight="1" x14ac:dyDescent="0.35">
      <c r="A159" s="97">
        <v>45221142</v>
      </c>
      <c r="B159" s="35" t="s">
        <v>167</v>
      </c>
      <c r="C159" s="22" t="s">
        <v>166</v>
      </c>
      <c r="D159" s="8" t="s">
        <v>25</v>
      </c>
      <c r="E159" s="36">
        <v>39393740</v>
      </c>
      <c r="F159" s="36">
        <f t="shared" si="6"/>
        <v>39393740</v>
      </c>
      <c r="G159" s="37">
        <v>1</v>
      </c>
    </row>
    <row r="160" spans="1:7" ht="44.4" customHeight="1" x14ac:dyDescent="0.35">
      <c r="A160" s="97" t="s">
        <v>185</v>
      </c>
      <c r="B160" s="35" t="s">
        <v>186</v>
      </c>
      <c r="C160" s="22" t="s">
        <v>26</v>
      </c>
      <c r="D160" s="8" t="s">
        <v>25</v>
      </c>
      <c r="E160" s="36">
        <v>75683313</v>
      </c>
      <c r="F160" s="36">
        <f t="shared" ref="F160:F161" si="7">E160*G160</f>
        <v>75683313</v>
      </c>
      <c r="G160" s="37">
        <v>1</v>
      </c>
    </row>
    <row r="161" spans="1:7" ht="33.6" customHeight="1" x14ac:dyDescent="0.35">
      <c r="A161" s="119">
        <v>45240000</v>
      </c>
      <c r="B161" s="35" t="s">
        <v>201</v>
      </c>
      <c r="C161" s="22" t="s">
        <v>166</v>
      </c>
      <c r="D161" s="8" t="s">
        <v>25</v>
      </c>
      <c r="E161" s="36">
        <v>149883800</v>
      </c>
      <c r="F161" s="36">
        <f t="shared" si="7"/>
        <v>149883800</v>
      </c>
      <c r="G161" s="37">
        <v>1</v>
      </c>
    </row>
    <row r="162" spans="1:7" x14ac:dyDescent="0.35">
      <c r="A162" s="107"/>
      <c r="B162" s="108"/>
      <c r="C162" s="109"/>
      <c r="D162" s="110"/>
      <c r="E162" s="111"/>
      <c r="F162" s="111"/>
      <c r="G162" s="112"/>
    </row>
    <row r="163" spans="1:7" x14ac:dyDescent="0.35">
      <c r="A163" s="180" t="s">
        <v>27</v>
      </c>
      <c r="B163" s="181"/>
      <c r="C163" s="181"/>
      <c r="D163" s="181"/>
      <c r="E163" s="181"/>
      <c r="F163" s="181"/>
      <c r="G163" s="182"/>
    </row>
    <row r="164" spans="1:7" ht="42.6" customHeight="1" x14ac:dyDescent="0.35">
      <c r="A164" s="97" t="s">
        <v>173</v>
      </c>
      <c r="B164" s="35" t="s">
        <v>172</v>
      </c>
      <c r="C164" s="22" t="s">
        <v>26</v>
      </c>
      <c r="D164" s="22" t="s">
        <v>25</v>
      </c>
      <c r="E164" s="60">
        <v>1609000</v>
      </c>
      <c r="F164" s="53">
        <f t="shared" ref="F164:F165" si="8">E164*G164</f>
        <v>1609000</v>
      </c>
      <c r="G164" s="65">
        <v>1</v>
      </c>
    </row>
    <row r="165" spans="1:7" ht="41.4" customHeight="1" x14ac:dyDescent="0.35">
      <c r="A165" s="97" t="s">
        <v>174</v>
      </c>
      <c r="B165" s="35" t="s">
        <v>175</v>
      </c>
      <c r="C165" s="22" t="s">
        <v>63</v>
      </c>
      <c r="D165" s="22" t="s">
        <v>25</v>
      </c>
      <c r="E165" s="60">
        <v>643000</v>
      </c>
      <c r="F165" s="53">
        <f t="shared" si="8"/>
        <v>643000</v>
      </c>
      <c r="G165" s="65">
        <v>1</v>
      </c>
    </row>
    <row r="166" spans="1:7" ht="41.4" customHeight="1" x14ac:dyDescent="0.35">
      <c r="A166" s="97" t="s">
        <v>173</v>
      </c>
      <c r="B166" s="35" t="s">
        <v>176</v>
      </c>
      <c r="C166" s="22" t="s">
        <v>26</v>
      </c>
      <c r="D166" s="22" t="s">
        <v>25</v>
      </c>
      <c r="E166" s="60">
        <v>2810000</v>
      </c>
      <c r="F166" s="53">
        <f t="shared" ref="F166:F173" si="9">E166*G166</f>
        <v>2810000</v>
      </c>
      <c r="G166" s="65">
        <v>1</v>
      </c>
    </row>
    <row r="167" spans="1:7" ht="42.6" customHeight="1" x14ac:dyDescent="0.35">
      <c r="A167" s="97" t="s">
        <v>174</v>
      </c>
      <c r="B167" s="35" t="s">
        <v>177</v>
      </c>
      <c r="C167" s="22" t="s">
        <v>63</v>
      </c>
      <c r="D167" s="22" t="s">
        <v>25</v>
      </c>
      <c r="E167" s="60">
        <v>1124000</v>
      </c>
      <c r="F167" s="53">
        <f t="shared" si="9"/>
        <v>1124000</v>
      </c>
      <c r="G167" s="65">
        <v>1</v>
      </c>
    </row>
    <row r="168" spans="1:7" ht="43.2" customHeight="1" x14ac:dyDescent="0.35">
      <c r="A168" s="97" t="s">
        <v>173</v>
      </c>
      <c r="B168" s="35" t="s">
        <v>178</v>
      </c>
      <c r="C168" s="22" t="s">
        <v>26</v>
      </c>
      <c r="D168" s="22" t="s">
        <v>25</v>
      </c>
      <c r="E168" s="60">
        <v>647000</v>
      </c>
      <c r="F168" s="53">
        <f t="shared" si="9"/>
        <v>647000</v>
      </c>
      <c r="G168" s="65">
        <v>1</v>
      </c>
    </row>
    <row r="169" spans="1:7" ht="46.2" customHeight="1" x14ac:dyDescent="0.35">
      <c r="A169" s="97" t="s">
        <v>174</v>
      </c>
      <c r="B169" s="35" t="s">
        <v>179</v>
      </c>
      <c r="C169" s="22" t="s">
        <v>63</v>
      </c>
      <c r="D169" s="22" t="s">
        <v>25</v>
      </c>
      <c r="E169" s="60">
        <v>194000</v>
      </c>
      <c r="F169" s="53">
        <f t="shared" si="9"/>
        <v>194000</v>
      </c>
      <c r="G169" s="65">
        <v>1</v>
      </c>
    </row>
    <row r="170" spans="1:7" ht="46.2" customHeight="1" x14ac:dyDescent="0.35">
      <c r="A170" s="97" t="s">
        <v>173</v>
      </c>
      <c r="B170" s="35" t="s">
        <v>212</v>
      </c>
      <c r="C170" s="22" t="s">
        <v>26</v>
      </c>
      <c r="D170" s="22" t="s">
        <v>25</v>
      </c>
      <c r="E170" s="60">
        <v>1027000</v>
      </c>
      <c r="F170" s="53">
        <f t="shared" si="9"/>
        <v>1027000</v>
      </c>
      <c r="G170" s="65" t="s">
        <v>61</v>
      </c>
    </row>
    <row r="171" spans="1:7" ht="46.2" customHeight="1" x14ac:dyDescent="0.35">
      <c r="A171" s="97" t="s">
        <v>174</v>
      </c>
      <c r="B171" s="35" t="s">
        <v>213</v>
      </c>
      <c r="C171" s="22" t="s">
        <v>63</v>
      </c>
      <c r="D171" s="22" t="s">
        <v>25</v>
      </c>
      <c r="E171" s="60">
        <v>342000</v>
      </c>
      <c r="F171" s="53">
        <f t="shared" si="9"/>
        <v>342000</v>
      </c>
      <c r="G171" s="65" t="s">
        <v>61</v>
      </c>
    </row>
    <row r="172" spans="1:7" ht="46.2" customHeight="1" x14ac:dyDescent="0.35">
      <c r="A172" s="97" t="s">
        <v>173</v>
      </c>
      <c r="B172" s="35" t="s">
        <v>216</v>
      </c>
      <c r="C172" s="22" t="s">
        <v>26</v>
      </c>
      <c r="D172" s="22" t="s">
        <v>25</v>
      </c>
      <c r="E172" s="60">
        <v>1824800</v>
      </c>
      <c r="F172" s="53">
        <f t="shared" si="9"/>
        <v>1824800</v>
      </c>
      <c r="G172" s="65" t="s">
        <v>61</v>
      </c>
    </row>
    <row r="173" spans="1:7" ht="46.2" customHeight="1" x14ac:dyDescent="0.35">
      <c r="A173" s="97" t="s">
        <v>174</v>
      </c>
      <c r="B173" s="35" t="s">
        <v>217</v>
      </c>
      <c r="C173" s="22" t="s">
        <v>63</v>
      </c>
      <c r="D173" s="22" t="s">
        <v>25</v>
      </c>
      <c r="E173" s="60">
        <v>729900</v>
      </c>
      <c r="F173" s="53">
        <f t="shared" si="9"/>
        <v>729900</v>
      </c>
      <c r="G173" s="65" t="s">
        <v>61</v>
      </c>
    </row>
    <row r="174" spans="1:7" x14ac:dyDescent="0.35">
      <c r="A174" s="96"/>
      <c r="B174" s="34"/>
      <c r="C174" s="10"/>
      <c r="D174" s="10"/>
      <c r="E174" s="61"/>
      <c r="F174" s="54"/>
      <c r="G174" s="86"/>
    </row>
    <row r="175" spans="1:7" x14ac:dyDescent="0.35">
      <c r="A175" s="153" t="s">
        <v>42</v>
      </c>
      <c r="B175" s="154"/>
      <c r="C175" s="7"/>
      <c r="D175" s="7"/>
      <c r="E175" s="50"/>
      <c r="F175" s="50"/>
      <c r="G175" s="39"/>
    </row>
    <row r="176" spans="1:7" x14ac:dyDescent="0.35">
      <c r="A176" s="159" t="s">
        <v>43</v>
      </c>
      <c r="B176" s="160"/>
      <c r="C176" s="7"/>
      <c r="D176" s="7"/>
      <c r="E176" s="50"/>
      <c r="F176" s="50"/>
      <c r="G176" s="39"/>
    </row>
    <row r="177" spans="1:7" x14ac:dyDescent="0.35">
      <c r="A177" s="145" t="s">
        <v>8</v>
      </c>
      <c r="B177" s="146"/>
      <c r="C177" s="146"/>
      <c r="D177" s="146"/>
      <c r="E177" s="146"/>
      <c r="F177" s="146"/>
      <c r="G177" s="147"/>
    </row>
    <row r="178" spans="1:7" ht="27" customHeight="1" x14ac:dyDescent="0.35">
      <c r="A178" s="90" t="s">
        <v>44</v>
      </c>
      <c r="B178" s="63" t="s">
        <v>149</v>
      </c>
      <c r="C178" s="7" t="s">
        <v>59</v>
      </c>
      <c r="D178" s="7" t="s">
        <v>25</v>
      </c>
      <c r="E178" s="55">
        <v>3000000</v>
      </c>
      <c r="F178" s="55">
        <f>G178*E178</f>
        <v>3000000</v>
      </c>
      <c r="G178" s="39">
        <v>1</v>
      </c>
    </row>
    <row r="179" spans="1:7" ht="30.6" customHeight="1" x14ac:dyDescent="0.35">
      <c r="A179" s="90">
        <v>39280000</v>
      </c>
      <c r="B179" s="63" t="s">
        <v>150</v>
      </c>
      <c r="C179" s="7" t="s">
        <v>26</v>
      </c>
      <c r="D179" s="7" t="s">
        <v>25</v>
      </c>
      <c r="E179" s="55">
        <v>4500000</v>
      </c>
      <c r="F179" s="55">
        <f>G179*E179</f>
        <v>4500000</v>
      </c>
      <c r="G179" s="39">
        <v>1</v>
      </c>
    </row>
    <row r="180" spans="1:7" x14ac:dyDescent="0.35">
      <c r="A180" s="145" t="s">
        <v>27</v>
      </c>
      <c r="B180" s="146"/>
      <c r="C180" s="146"/>
      <c r="D180" s="146"/>
      <c r="E180" s="146"/>
      <c r="F180" s="146"/>
      <c r="G180" s="147"/>
    </row>
    <row r="181" spans="1:7" x14ac:dyDescent="0.35">
      <c r="A181" s="91">
        <v>92300000</v>
      </c>
      <c r="B181" s="12" t="s">
        <v>151</v>
      </c>
      <c r="C181" s="7" t="s">
        <v>26</v>
      </c>
      <c r="D181" s="7" t="s">
        <v>25</v>
      </c>
      <c r="E181" s="55">
        <v>6000000</v>
      </c>
      <c r="F181" s="55">
        <f>G181*E181</f>
        <v>6000000</v>
      </c>
      <c r="G181" s="39">
        <v>1</v>
      </c>
    </row>
    <row r="182" spans="1:7" x14ac:dyDescent="0.35">
      <c r="A182" s="96"/>
      <c r="B182" s="34"/>
      <c r="C182" s="10"/>
      <c r="D182" s="10"/>
      <c r="E182" s="61"/>
      <c r="F182" s="54"/>
      <c r="G182" s="86"/>
    </row>
    <row r="183" spans="1:7" x14ac:dyDescent="0.35">
      <c r="A183" s="161" t="s">
        <v>45</v>
      </c>
      <c r="B183" s="162"/>
      <c r="C183" s="7"/>
      <c r="D183" s="7"/>
      <c r="E183" s="50"/>
      <c r="F183" s="50"/>
      <c r="G183" s="39"/>
    </row>
    <row r="184" spans="1:7" x14ac:dyDescent="0.35">
      <c r="A184" s="163" t="s">
        <v>46</v>
      </c>
      <c r="B184" s="164"/>
      <c r="C184" s="25"/>
      <c r="D184" s="3"/>
      <c r="E184" s="56"/>
      <c r="F184" s="56"/>
      <c r="G184" s="87"/>
    </row>
    <row r="185" spans="1:7" x14ac:dyDescent="0.35">
      <c r="A185" s="145" t="s">
        <v>27</v>
      </c>
      <c r="B185" s="146"/>
      <c r="C185" s="146"/>
      <c r="D185" s="146"/>
      <c r="E185" s="146"/>
      <c r="F185" s="146"/>
      <c r="G185" s="147"/>
    </row>
    <row r="186" spans="1:7" ht="23.4" thickBot="1" x14ac:dyDescent="0.4">
      <c r="A186" s="98">
        <v>92621110</v>
      </c>
      <c r="B186" s="88" t="s">
        <v>152</v>
      </c>
      <c r="C186" s="40" t="s">
        <v>63</v>
      </c>
      <c r="D186" s="40" t="s">
        <v>25</v>
      </c>
      <c r="E186" s="52">
        <v>1000000</v>
      </c>
      <c r="F186" s="52">
        <f>G186*E186</f>
        <v>1000000</v>
      </c>
      <c r="G186" s="41">
        <v>1</v>
      </c>
    </row>
    <row r="187" spans="1:7" x14ac:dyDescent="0.35">
      <c r="C187" s="6"/>
      <c r="G187" s="6"/>
    </row>
  </sheetData>
  <mergeCells count="39">
    <mergeCell ref="A122:G122"/>
    <mergeCell ref="A176:B176"/>
    <mergeCell ref="A150:B150"/>
    <mergeCell ref="A163:G163"/>
    <mergeCell ref="A141:G141"/>
    <mergeCell ref="A147:G147"/>
    <mergeCell ref="A152:B152"/>
    <mergeCell ref="A184:B184"/>
    <mergeCell ref="F2:G2"/>
    <mergeCell ref="F3:G3"/>
    <mergeCell ref="A9:G9"/>
    <mergeCell ref="A8:G8"/>
    <mergeCell ref="A10:B10"/>
    <mergeCell ref="A11:B11"/>
    <mergeCell ref="A12:B12"/>
    <mergeCell ref="A13:B13"/>
    <mergeCell ref="A16:B16"/>
    <mergeCell ref="A17:B17"/>
    <mergeCell ref="A177:G177"/>
    <mergeCell ref="A180:G180"/>
    <mergeCell ref="A138:B138"/>
    <mergeCell ref="A140:B140"/>
    <mergeCell ref="A175:B175"/>
    <mergeCell ref="A113:B113"/>
    <mergeCell ref="A185:G185"/>
    <mergeCell ref="A144:B144"/>
    <mergeCell ref="A145:G145"/>
    <mergeCell ref="A18:G18"/>
    <mergeCell ref="A90:G90"/>
    <mergeCell ref="A107:G107"/>
    <mergeCell ref="A134:G134"/>
    <mergeCell ref="A139:G139"/>
    <mergeCell ref="C150:D150"/>
    <mergeCell ref="E150:F150"/>
    <mergeCell ref="A151:B151"/>
    <mergeCell ref="A156:B156"/>
    <mergeCell ref="A132:B132"/>
    <mergeCell ref="A133:B133"/>
    <mergeCell ref="A183:B183"/>
  </mergeCells>
  <phoneticPr fontId="8" type="noConversion"/>
  <pageMargins left="0.7" right="0.7" top="0.41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2026-06-18T05:24:50Z</dcterms:modified>
</cp:coreProperties>
</file>